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45" windowWidth="20730" windowHeight="11700"/>
  </bookViews>
  <sheets>
    <sheet name="Polska" sheetId="1" r:id="rId1"/>
    <sheet name="Północ" sheetId="2" r:id="rId2"/>
  </sheets>
  <calcPr calcId="145621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L9" i="1"/>
  <c r="B10" i="1"/>
  <c r="C10" i="1"/>
  <c r="D10" i="1"/>
  <c r="E10" i="1"/>
  <c r="F10" i="1"/>
  <c r="G10" i="1"/>
  <c r="H10" i="1"/>
  <c r="I10" i="1"/>
  <c r="J10" i="1"/>
  <c r="K10" i="1"/>
  <c r="L10" i="1"/>
  <c r="B9" i="2"/>
  <c r="C9" i="2"/>
  <c r="D9" i="2"/>
  <c r="E9" i="2"/>
  <c r="F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</calcChain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<sst xmlns="http://schemas.openxmlformats.org/spreadsheetml/2006/main" count="68" uniqueCount="42">
  <si>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</si>
  <si>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</si>
  <si>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</si>
  <si>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</si>
  <si>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</si>
  <si>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</si>
  <si>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</si>
  <si>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</si>
  <si>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</si>
  <si>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</si>
  <si>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</si>
  <si>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</si>
  <si>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</si>
  <si>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</si>
  <si>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</si>
  <si>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charset val="238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</si>
  <si>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</si>
  <si>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  <charset val="238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</si>
  <si>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</si>
  <si>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  <charset val="238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</si>
  <si>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</si>
  <si>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</si>
  <si>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</si>
  <si>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  <charset val="238"/>
      </rPr>
      <t>%</t>
    </r>
  </si>
  <si>
    <r>
      <t>Miesięczna zmiana cen</t>
    </r>
    <r>
      <rPr>
        <sz val="10"/>
        <rFont val="Arial CE"/>
        <charset val="238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</si>
  <si>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</si>
  <si>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</si>
  <si>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</si>
  <si>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  <charset val="238"/>
      </rPr>
      <t xml:space="preserve"> %</t>
    </r>
  </si>
  <si>
    <r>
      <t>Roczna zmiana cen</t>
    </r>
    <r>
      <rPr>
        <sz val="10"/>
        <rFont val="Arial CE"/>
        <family val="2"/>
        <charset val="238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</si>
  <si>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</si>
  <si>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  <charset val="238"/>
      </rPr>
      <t>t. brojler</t>
    </r>
  </si>
  <si>
    <t>Źródło: ZSRIR, MRiRW</t>
  </si>
  <si>
    <r>
      <t>Poprzedni tydzień</t>
    </r>
    <r>
      <rPr>
        <sz val="10"/>
        <rFont val="Arial CE"/>
        <family val="2"/>
        <charset val="238"/>
      </rPr>
      <t xml:space="preserve"> 09.12-15.12.2019 r.</t>
    </r>
  </si>
  <si>
    <r>
      <t>Poprzedni miesiąc</t>
    </r>
    <r>
      <rPr>
        <sz val="10"/>
        <rFont val="Arial CE"/>
        <charset val="238"/>
      </rPr>
      <t xml:space="preserve"> 11.11-17.11.2019 r.</t>
    </r>
  </si>
  <si>
    <r>
      <t xml:space="preserve">Rok 2018 </t>
    </r>
    <r>
      <rPr>
        <sz val="10"/>
        <rFont val="Arial CE"/>
        <family val="2"/>
        <charset val="238"/>
      </rPr>
      <t xml:space="preserve"> 10.12-16.12.2018 r.</t>
    </r>
  </si>
  <si>
    <t>UE (zł/t)  09.12-15.12.2019 r.</t>
  </si>
  <si>
    <t xml:space="preserve">W Polsce średnia cena mleka wg GUS w listopadzie 2019 r. wyniosła 140,62 PLN/100kg. </t>
  </si>
  <si>
    <t>16.12-22.12.2019 r.</t>
  </si>
  <si>
    <t xml:space="preserve">W dniach 16.12-22.12.2019 r. średnia cena pszenicy konsumpcyjnej wyniosła 712 PLN/t i była wyższa jak przed tygodniem o 0,7 % i o 3,2 % większa jak przed miesiącem. Za pszenicę paszową można było uzyskać przeciętnie cenę 725 PLN/t tj. o 0,6 % więcej jak przed tygodniem i o 2,4 % więcej jak przed miesiącem. W odniesieniu do notowań sprzed roku zboża te były odpowiednio o 14,5 % niższe i o 13,1 niższe. Średnia cena żyta paszowego w badanym okresie wyniosła 580 PLN/t i była o 0,5 % większa jak przed tygodniem, natomiast o 4,5 % była wyższa jak przed miesiącem. Jednocześnie cena ziarna była o 18,4 % niższa jak przed rokiem. Przeciętna cena jęczmienia paszowego w ostatnim tygodniu grudnia 2019 r. uległa korzystnej zmianie - 673 PLN/t. Cena ta była o 0,9 % większa jak tydzień temu i o 2,6 % większa jak miesiąc temu oraz o 18,1 % mniejsza jak w porównywalnym okresie 2018 r. W porównaniu z poprzednim tygodniem nastąpiła korekta ceny kukurydzy. Przeciętna cena skupu tego zboża kształtowała się na poziomie 636 PLN/t, tj. o 1,2 % mniej jak tydzień wcześniej. Jednocześnie cena ziarna była o 1,9 % większa jak przed miesiącem oraz o 11,0 % niższa jak rok wcześniej (2018). </t>
  </si>
  <si>
    <t>W dniach 16.12-22.12.2019 r. na krajowym rynku średnia cena żywca wieprzowego wyniosła 6,30 PLN/kg i była o 1,1 % mniejsza jak przed tygodniem i o 8,8 % wyższa jak przed miesiącem. W odniesieniu do notowań sprzed roku średnia cena żywca była o 51,4 % większa. Za żywiec wołowy płacono w skupie średnio 6,17 PLN/kg wobec 6,23 PLN/kg jak w poprzednim tygodniu, było to o 0,3 % więcej jak miesiąc wcześniej i o 6,9 % mniej jak przed rokiem. Średnia cena drobiu wyniosła 3,23 PLN/kg i była wyższa jak przed tygodniem o 0,3 % i o 0,6 % wyższa jak przed miesiącem. W odniesieniu do notowań sprzed roku cena ta uległa zmianie i była wyższa o 1,3 %.</t>
  </si>
  <si>
    <t xml:space="preserve">W ostatnim tygodniu grudnia 2019 aktualna cena płacona za rzepak oz. to 1681 PLN/t. Cena ta jest o 1,2 % wyższa jak przed tygodniem i 2,9 % wyższa jak przed miesiącem. W porównaniu do ceny z przed roku (2018) nastąpił wzrost o 1,9 %. Ceny produktów oleistych na giełdach światowych z 03.01.2020 r. /MATIF/ z terminem dostawy na II 2020 - 411,50 (EUR/t) za rzepak, z terminem dostawy na V 2020 - 408,50  (EUR/t) za rzepak.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</si>
</sst>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mmmm\ yy;@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u/>
      <sz val="10"/>
      <color indexed="12"/>
      <name val="Arial CE"/>
      <charset val="238"/>
    </font>
    <font>
      <i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3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1" applyAlignment="1" applyProtection="1">
      <alignment horizontal="justify"/>
    </xf>
    <xf numFmtId="16" fontId="0" fillId="0" borderId="0" xfId="0" applyNumberFormat="1"/>
    <xf numFmtId="0" fontId="0" fillId="0" borderId="2" xfId="0" applyBorder="1" applyAlignment="1"/>
    <xf numFmtId="0" fontId="0" fillId="0" borderId="0" xfId="0" applyBorder="1" applyAlignment="1"/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0" fillId="7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10" fillId="8" borderId="14" xfId="0" applyNumberFormat="1" applyFont="1" applyFill="1" applyBorder="1" applyAlignment="1">
      <alignment horizontal="center" vertical="center"/>
    </xf>
    <xf numFmtId="164" fontId="10" fillId="8" borderId="15" xfId="0" applyNumberFormat="1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165" fontId="4" fillId="8" borderId="16" xfId="0" applyNumberFormat="1" applyFont="1" applyFill="1" applyBorder="1" applyAlignment="1">
      <alignment horizontal="right" vertical="center"/>
    </xf>
    <xf numFmtId="165" fontId="4" fillId="8" borderId="17" xfId="0" applyNumberFormat="1" applyFont="1" applyFill="1" applyBorder="1" applyAlignment="1">
      <alignment horizontal="right" vertical="center"/>
    </xf>
    <xf numFmtId="0" fontId="13" fillId="0" borderId="18" xfId="0" applyNumberFormat="1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vertical="center" wrapText="1"/>
    </xf>
    <xf numFmtId="2" fontId="0" fillId="8" borderId="16" xfId="0" applyNumberFormat="1" applyFill="1" applyBorder="1" applyAlignment="1">
      <alignment horizontal="center" vertical="center"/>
    </xf>
    <xf numFmtId="2" fontId="0" fillId="8" borderId="17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164" fontId="2" fillId="8" borderId="14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Normal="100" workbookViewId="0">
      <selection activeCell="I20" sqref="I20"/>
    </sheetView>
  </sheetViews>
  <sheetFormatPr defaultRowHeight="12.75" x14ac:dyDescent="0.2"/>
  <cols>
    <col min="1" max="1" width="34.28515625" customWidth="1"/>
    <col min="2" max="2" width="13.42578125" customWidth="1"/>
    <col min="7" max="7" width="9.85546875" hidden="1" customWidth="1"/>
    <col min="8" max="8" width="11.42578125" customWidth="1"/>
    <col min="9" max="9" width="11" customWidth="1"/>
    <col min="10" max="10" width="10.140625" customWidth="1"/>
    <col min="12" max="12" width="13.42578125" customWidth="1"/>
    <col min="13" max="13" width="21.7109375" customWidth="1"/>
    <col min="15" max="15" width="19.28515625" customWidth="1"/>
  </cols>
  <sheetData>
    <row r="1" spans="1:15" ht="32.25" customHeight="1" x14ac:dyDescent="0.2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5" ht="23.25" customHeight="1" x14ac:dyDescent="0.2">
      <c r="A2" s="51" t="s">
        <v>16</v>
      </c>
      <c r="B2" s="63" t="s">
        <v>4</v>
      </c>
      <c r="C2" s="63"/>
      <c r="D2" s="63"/>
      <c r="E2" s="63"/>
      <c r="F2" s="63"/>
      <c r="G2" s="63"/>
      <c r="H2" s="20" t="s">
        <v>7</v>
      </c>
      <c r="I2" s="50" t="s">
        <v>25</v>
      </c>
      <c r="J2" s="50"/>
      <c r="K2" s="50"/>
      <c r="L2" s="64" t="s">
        <v>13</v>
      </c>
      <c r="M2" s="64"/>
      <c r="N2" s="3"/>
    </row>
    <row r="3" spans="1:15" ht="36" x14ac:dyDescent="0.2">
      <c r="A3" s="52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60" t="s">
        <v>6</v>
      </c>
      <c r="M3" s="60"/>
      <c r="N3" s="4"/>
      <c r="O3" s="1"/>
    </row>
    <row r="4" spans="1:15" ht="30" customHeight="1" x14ac:dyDescent="0.2">
      <c r="A4" s="16" t="s">
        <v>38</v>
      </c>
      <c r="B4" s="23">
        <v>712</v>
      </c>
      <c r="C4" s="23">
        <v>725</v>
      </c>
      <c r="D4" s="23">
        <v>580</v>
      </c>
      <c r="E4" s="23">
        <v>673</v>
      </c>
      <c r="F4" s="23">
        <v>636</v>
      </c>
      <c r="G4" s="23"/>
      <c r="H4" s="26">
        <v>1681</v>
      </c>
      <c r="I4" s="27">
        <v>6.3</v>
      </c>
      <c r="J4" s="28">
        <v>6.17</v>
      </c>
      <c r="K4" s="25">
        <v>3.23</v>
      </c>
      <c r="L4" s="57">
        <v>43770</v>
      </c>
      <c r="M4" s="61">
        <v>140.62</v>
      </c>
      <c r="N4" s="3"/>
    </row>
    <row r="5" spans="1:15" ht="29.25" customHeight="1" x14ac:dyDescent="0.2">
      <c r="A5" s="15" t="s">
        <v>33</v>
      </c>
      <c r="B5" s="23">
        <v>707</v>
      </c>
      <c r="C5" s="23">
        <v>721</v>
      </c>
      <c r="D5" s="23">
        <v>577</v>
      </c>
      <c r="E5" s="23">
        <v>667</v>
      </c>
      <c r="F5" s="23">
        <v>644</v>
      </c>
      <c r="G5" s="23"/>
      <c r="H5" s="26">
        <v>1661</v>
      </c>
      <c r="I5" s="27">
        <v>6.37</v>
      </c>
      <c r="J5" s="28">
        <v>6.23</v>
      </c>
      <c r="K5" s="25">
        <v>3.22</v>
      </c>
      <c r="L5" s="58"/>
      <c r="M5" s="62"/>
      <c r="N5" s="3"/>
    </row>
    <row r="6" spans="1:15" ht="30" customHeight="1" x14ac:dyDescent="0.2">
      <c r="A6" s="15" t="s">
        <v>34</v>
      </c>
      <c r="B6" s="23">
        <v>690</v>
      </c>
      <c r="C6" s="23">
        <v>708</v>
      </c>
      <c r="D6" s="23">
        <v>555</v>
      </c>
      <c r="E6" s="23">
        <v>656</v>
      </c>
      <c r="F6" s="23">
        <v>624</v>
      </c>
      <c r="G6" s="23"/>
      <c r="H6" s="26">
        <v>1634</v>
      </c>
      <c r="I6" s="27">
        <v>5.79</v>
      </c>
      <c r="J6" s="28">
        <v>6.15</v>
      </c>
      <c r="K6" s="25">
        <v>3.21</v>
      </c>
      <c r="L6" s="35">
        <v>43739</v>
      </c>
      <c r="M6" s="42">
        <v>135.26</v>
      </c>
      <c r="N6" s="3"/>
    </row>
    <row r="7" spans="1:15" ht="30" customHeight="1" x14ac:dyDescent="0.2">
      <c r="A7" s="8" t="s">
        <v>35</v>
      </c>
      <c r="B7" s="36">
        <v>833</v>
      </c>
      <c r="C7" s="36">
        <v>834</v>
      </c>
      <c r="D7" s="36">
        <v>711</v>
      </c>
      <c r="E7" s="36">
        <v>822</v>
      </c>
      <c r="F7" s="36">
        <v>715</v>
      </c>
      <c r="G7" s="36"/>
      <c r="H7" s="37">
        <v>1650</v>
      </c>
      <c r="I7" s="38">
        <v>4.16</v>
      </c>
      <c r="J7" s="39">
        <v>6.63</v>
      </c>
      <c r="K7" s="40">
        <v>3.19</v>
      </c>
      <c r="L7" s="35">
        <v>43405</v>
      </c>
      <c r="M7" s="43">
        <v>141.41</v>
      </c>
      <c r="N7" s="3"/>
    </row>
    <row r="8" spans="1:15" ht="30" customHeight="1" x14ac:dyDescent="0.2">
      <c r="A8" s="8" t="s">
        <v>23</v>
      </c>
      <c r="B8" s="29">
        <f t="shared" ref="B8:K8" si="0">((B$4/B$5)*100)-100</f>
        <v>0.70721357850069921</v>
      </c>
      <c r="C8" s="29">
        <f t="shared" si="0"/>
        <v>0.55478502080444514</v>
      </c>
      <c r="D8" s="29">
        <f t="shared" si="0"/>
        <v>0.51993067590987607</v>
      </c>
      <c r="E8" s="29">
        <f t="shared" si="0"/>
        <v>0.89955022488754821</v>
      </c>
      <c r="F8" s="29">
        <f t="shared" si="0"/>
        <v>-1.2422360248447291</v>
      </c>
      <c r="G8" s="29" t="e">
        <f t="shared" si="0"/>
        <v>#DIV/0!</v>
      </c>
      <c r="H8" s="30">
        <f t="shared" si="0"/>
        <v>1.2040939193257003</v>
      </c>
      <c r="I8" s="31">
        <f t="shared" si="0"/>
        <v>-1.0989010989011092</v>
      </c>
      <c r="J8" s="31">
        <f t="shared" si="0"/>
        <v>-0.96308186195827261</v>
      </c>
      <c r="K8" s="31">
        <f t="shared" si="0"/>
        <v>0.31055900621117871</v>
      </c>
      <c r="L8" s="55" t="s">
        <v>8</v>
      </c>
      <c r="M8" s="56"/>
      <c r="N8" s="3"/>
    </row>
    <row r="9" spans="1:15" ht="30" customHeight="1" x14ac:dyDescent="0.2">
      <c r="A9" s="8" t="s">
        <v>28</v>
      </c>
      <c r="B9" s="29">
        <f t="shared" ref="B9:K9" si="1">((B$4/B$6)*100)-100</f>
        <v>3.1884057971014386</v>
      </c>
      <c r="C9" s="29">
        <f t="shared" si="1"/>
        <v>2.4011299435028377</v>
      </c>
      <c r="D9" s="29">
        <f t="shared" si="1"/>
        <v>4.5045045045044958</v>
      </c>
      <c r="E9" s="29">
        <f t="shared" si="1"/>
        <v>2.5914634146341484</v>
      </c>
      <c r="F9" s="29">
        <f t="shared" si="1"/>
        <v>1.9230769230769198</v>
      </c>
      <c r="G9" s="29" t="e">
        <f t="shared" si="1"/>
        <v>#DIV/0!</v>
      </c>
      <c r="H9" s="30">
        <f t="shared" si="1"/>
        <v>2.8763769889840916</v>
      </c>
      <c r="I9" s="31">
        <f t="shared" si="1"/>
        <v>8.8082901554404032</v>
      </c>
      <c r="J9" s="31">
        <f t="shared" si="1"/>
        <v>0.32520325203250877</v>
      </c>
      <c r="K9" s="31">
        <f t="shared" si="1"/>
        <v>0.62305295950156392</v>
      </c>
      <c r="L9" s="53">
        <f>((M$4/M$6)*100)-100</f>
        <v>3.9627384296909725</v>
      </c>
      <c r="M9" s="54"/>
      <c r="N9" s="3"/>
    </row>
    <row r="10" spans="1:15" ht="30" customHeight="1" x14ac:dyDescent="0.2">
      <c r="A10" s="8" t="s">
        <v>29</v>
      </c>
      <c r="B10" s="29">
        <f t="shared" ref="B10:K10" si="2">((B$4/B$7)*100)-100</f>
        <v>-14.525810324129651</v>
      </c>
      <c r="C10" s="29">
        <f t="shared" si="2"/>
        <v>-13.069544364508388</v>
      </c>
      <c r="D10" s="29">
        <f t="shared" si="2"/>
        <v>-18.42475386779185</v>
      </c>
      <c r="E10" s="29">
        <f t="shared" si="2"/>
        <v>-18.126520681265205</v>
      </c>
      <c r="F10" s="29">
        <f t="shared" si="2"/>
        <v>-11.048951048951054</v>
      </c>
      <c r="G10" s="29" t="e">
        <f t="shared" si="2"/>
        <v>#DIV/0!</v>
      </c>
      <c r="H10" s="30">
        <f t="shared" si="2"/>
        <v>1.8787878787878753</v>
      </c>
      <c r="I10" s="31">
        <f t="shared" si="2"/>
        <v>51.442307692307679</v>
      </c>
      <c r="J10" s="31">
        <f t="shared" si="2"/>
        <v>-6.9381598793363537</v>
      </c>
      <c r="K10" s="31">
        <f t="shared" si="2"/>
        <v>1.2539184952978104</v>
      </c>
      <c r="L10" s="53">
        <f>((M$4/M$7)*100)-100</f>
        <v>-0.55865921787709283</v>
      </c>
      <c r="M10" s="54"/>
      <c r="N10" s="3"/>
    </row>
    <row r="11" spans="1:15" ht="30" customHeight="1" x14ac:dyDescent="0.2">
      <c r="A11" s="8" t="s">
        <v>36</v>
      </c>
      <c r="B11" s="44">
        <v>738</v>
      </c>
      <c r="C11" s="44">
        <v>710</v>
      </c>
      <c r="D11" s="41" t="s">
        <v>18</v>
      </c>
      <c r="E11" s="44">
        <v>661</v>
      </c>
      <c r="F11" s="44">
        <v>659</v>
      </c>
      <c r="G11" s="23" t="s">
        <v>18</v>
      </c>
      <c r="H11" s="26" t="s">
        <v>18</v>
      </c>
      <c r="I11" s="32" t="s">
        <v>18</v>
      </c>
      <c r="J11" s="32" t="s">
        <v>18</v>
      </c>
      <c r="K11" s="32" t="s">
        <v>18</v>
      </c>
      <c r="L11" s="47" t="s">
        <v>18</v>
      </c>
      <c r="M11" s="48"/>
      <c r="N11" s="3"/>
    </row>
    <row r="12" spans="1:15" ht="12" customHeight="1" x14ac:dyDescent="0.2">
      <c r="A12" s="59" t="s">
        <v>32</v>
      </c>
      <c r="B12" s="59"/>
      <c r="K12" t="s">
        <v>25</v>
      </c>
    </row>
    <row r="13" spans="1:15" ht="14.25" customHeight="1" thickBo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05" customHeight="1" x14ac:dyDescent="0.2">
      <c r="A14" s="65" t="s">
        <v>30</v>
      </c>
      <c r="B14" s="76" t="s">
        <v>39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O14" s="10"/>
    </row>
    <row r="15" spans="1:15" ht="15.75" customHeight="1" thickBot="1" x14ac:dyDescent="0.25">
      <c r="A15" s="66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O15" s="9"/>
    </row>
    <row r="16" spans="1:15" ht="57.75" customHeight="1" x14ac:dyDescent="0.2">
      <c r="A16" s="65" t="s">
        <v>21</v>
      </c>
      <c r="B16" s="76" t="s">
        <v>40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O16" s="11"/>
    </row>
    <row r="17" spans="1:17" ht="9.75" customHeight="1" thickBot="1" x14ac:dyDescent="0.25">
      <c r="A17" s="66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O17" s="9"/>
    </row>
    <row r="18" spans="1:17" ht="43.5" customHeight="1" x14ac:dyDescent="0.2">
      <c r="A18" s="69" t="s">
        <v>20</v>
      </c>
      <c r="B18" s="71" t="s">
        <v>41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O18" s="9"/>
    </row>
    <row r="19" spans="1:17" ht="23.25" customHeight="1" thickBot="1" x14ac:dyDescent="0.25">
      <c r="A19" s="70"/>
      <c r="B19" s="74" t="s">
        <v>37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2"/>
      <c r="O19" s="9"/>
    </row>
    <row r="20" spans="1:17" ht="24" customHeight="1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1:17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7" x14ac:dyDescent="0.2">
      <c r="A22" s="17"/>
      <c r="O22" s="9"/>
    </row>
    <row r="23" spans="1:17" x14ac:dyDescent="0.2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7" x14ac:dyDescent="0.2">
      <c r="A24" s="17"/>
      <c r="O24" s="9"/>
    </row>
    <row r="25" spans="1:17" x14ac:dyDescent="0.2">
      <c r="A25" s="7"/>
      <c r="O25" s="9"/>
    </row>
    <row r="26" spans="1:17" x14ac:dyDescent="0.2">
      <c r="O26" s="9"/>
    </row>
    <row r="27" spans="1:17" x14ac:dyDescent="0.2">
      <c r="O27" s="9"/>
    </row>
    <row r="28" spans="1:17" x14ac:dyDescent="0.2">
      <c r="A28" s="17"/>
      <c r="O28" s="9"/>
    </row>
    <row r="29" spans="1:17" x14ac:dyDescent="0.2">
      <c r="A29" s="7"/>
      <c r="O29" s="9"/>
    </row>
    <row r="30" spans="1:17" x14ac:dyDescent="0.2">
      <c r="O30" s="9"/>
    </row>
    <row r="32" spans="1:17" x14ac:dyDescent="0.2">
      <c r="A32" s="17"/>
      <c r="B32" s="7"/>
    </row>
    <row r="36" spans="1:4" x14ac:dyDescent="0.2">
      <c r="A36" s="17"/>
    </row>
    <row r="42" spans="1:4" x14ac:dyDescent="0.2">
      <c r="D42" s="7"/>
    </row>
  </sheetData>
  <mergeCells count="22">
    <mergeCell ref="A14:A15"/>
    <mergeCell ref="B23:Q23"/>
    <mergeCell ref="A18:A19"/>
    <mergeCell ref="B18:M18"/>
    <mergeCell ref="B19:M19"/>
    <mergeCell ref="A16:A17"/>
    <mergeCell ref="B14:M15"/>
    <mergeCell ref="B16:M17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</mergeCells>
  <phoneticPr fontId="0" type="noConversion"/>
  <pageMargins left="0.39370078740157483" right="0.19685039370078741" top="0" bottom="0" header="3.937007874015748E-2" footer="0.19685039370078741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activeCell="C20" sqref="C20"/>
    </sheetView>
  </sheetViews>
  <sheetFormatPr defaultRowHeight="12.75" x14ac:dyDescent="0.2"/>
  <cols>
    <col min="1" max="1" width="34.28515625" customWidth="1"/>
    <col min="2" max="2" width="13.42578125" customWidth="1"/>
    <col min="3" max="3" width="10" customWidth="1"/>
    <col min="4" max="4" width="10.42578125" customWidth="1"/>
    <col min="5" max="5" width="10.140625" customWidth="1"/>
    <col min="6" max="6" width="10" customWidth="1"/>
    <col min="7" max="7" width="11" hidden="1" customWidth="1"/>
    <col min="8" max="10" width="10.42578125" customWidth="1"/>
    <col min="11" max="11" width="12.42578125" customWidth="1"/>
    <col min="12" max="12" width="10.7109375" customWidth="1"/>
  </cols>
  <sheetData>
    <row r="1" spans="1:13" ht="12.75" customHeight="1" x14ac:dyDescent="0.2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ht="18.7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ht="19.5" customHeight="1" x14ac:dyDescent="0.2">
      <c r="A3" s="51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3" ht="35.25" customHeight="1" x14ac:dyDescent="0.2">
      <c r="A4" s="52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60" t="s">
        <v>6</v>
      </c>
      <c r="L4" s="60"/>
    </row>
    <row r="5" spans="1:13" ht="30" customHeight="1" x14ac:dyDescent="0.2">
      <c r="A5" s="16" t="s">
        <v>38</v>
      </c>
      <c r="B5" s="23">
        <v>715</v>
      </c>
      <c r="C5" s="23">
        <v>737</v>
      </c>
      <c r="D5" s="23">
        <v>582</v>
      </c>
      <c r="E5" s="23">
        <v>673</v>
      </c>
      <c r="F5" s="23">
        <v>650</v>
      </c>
      <c r="G5" s="23"/>
      <c r="H5" s="24">
        <v>6.31</v>
      </c>
      <c r="I5" s="24">
        <v>5.55</v>
      </c>
      <c r="J5" s="25">
        <v>3.33</v>
      </c>
      <c r="K5" s="57">
        <v>43770</v>
      </c>
      <c r="L5" s="61">
        <v>146.1</v>
      </c>
    </row>
    <row r="6" spans="1:13" ht="30" customHeight="1" x14ac:dyDescent="0.2">
      <c r="A6" s="15" t="s">
        <v>33</v>
      </c>
      <c r="B6" s="23">
        <v>705</v>
      </c>
      <c r="C6" s="23">
        <v>734</v>
      </c>
      <c r="D6" s="23">
        <v>578</v>
      </c>
      <c r="E6" s="23">
        <v>667</v>
      </c>
      <c r="F6" s="23">
        <v>644</v>
      </c>
      <c r="G6" s="23"/>
      <c r="H6" s="24">
        <v>6.36</v>
      </c>
      <c r="I6" s="24">
        <v>5.6</v>
      </c>
      <c r="J6" s="25">
        <v>3.29</v>
      </c>
      <c r="K6" s="58"/>
      <c r="L6" s="62"/>
    </row>
    <row r="7" spans="1:13" ht="30" customHeight="1" x14ac:dyDescent="0.2">
      <c r="A7" s="15" t="s">
        <v>34</v>
      </c>
      <c r="B7" s="23">
        <v>693</v>
      </c>
      <c r="C7" s="23">
        <v>718</v>
      </c>
      <c r="D7" s="23">
        <v>554</v>
      </c>
      <c r="E7" s="23">
        <v>653</v>
      </c>
      <c r="F7" s="23">
        <v>606</v>
      </c>
      <c r="G7" s="23"/>
      <c r="H7" s="24">
        <v>5.81</v>
      </c>
      <c r="I7" s="24">
        <v>5.58</v>
      </c>
      <c r="J7" s="25">
        <v>3.29</v>
      </c>
      <c r="K7" s="35">
        <v>43739</v>
      </c>
      <c r="L7" s="42">
        <v>138.22</v>
      </c>
    </row>
    <row r="8" spans="1:13" ht="28.5" customHeight="1" x14ac:dyDescent="0.2">
      <c r="A8" s="8" t="s">
        <v>35</v>
      </c>
      <c r="B8" s="36">
        <v>842</v>
      </c>
      <c r="C8" s="36">
        <v>839</v>
      </c>
      <c r="D8" s="36">
        <v>720</v>
      </c>
      <c r="E8" s="36">
        <v>826</v>
      </c>
      <c r="F8" s="36">
        <v>716</v>
      </c>
      <c r="G8" s="36"/>
      <c r="H8" s="24">
        <v>4.18</v>
      </c>
      <c r="I8" s="24">
        <v>5.88</v>
      </c>
      <c r="J8" s="40">
        <v>3.2</v>
      </c>
      <c r="K8" s="35">
        <v>43405</v>
      </c>
      <c r="L8" s="43">
        <v>144.69999999999999</v>
      </c>
    </row>
    <row r="9" spans="1:13" ht="30" customHeight="1" x14ac:dyDescent="0.2">
      <c r="A9" s="8" t="s">
        <v>23</v>
      </c>
      <c r="B9" s="33">
        <f t="shared" ref="B9:J9" si="0">((B$5/B$6)*100)-100</f>
        <v>1.418439716312065</v>
      </c>
      <c r="C9" s="33">
        <f t="shared" si="0"/>
        <v>0.40871934604905391</v>
      </c>
      <c r="D9" s="33">
        <f t="shared" si="0"/>
        <v>0.69204152249136541</v>
      </c>
      <c r="E9" s="33">
        <f t="shared" si="0"/>
        <v>0.89955022488754821</v>
      </c>
      <c r="F9" s="33">
        <f t="shared" si="0"/>
        <v>0.93167701863355035</v>
      </c>
      <c r="G9" s="33" t="e">
        <f t="shared" si="0"/>
        <v>#DIV/0!</v>
      </c>
      <c r="H9" s="34">
        <f t="shared" si="0"/>
        <v>-0.78616352201260042</v>
      </c>
      <c r="I9" s="34">
        <f t="shared" si="0"/>
        <v>-0.8928571428571388</v>
      </c>
      <c r="J9" s="34">
        <f t="shared" si="0"/>
        <v>1.2158054711246251</v>
      </c>
      <c r="K9" s="87" t="s">
        <v>8</v>
      </c>
      <c r="L9" s="88"/>
    </row>
    <row r="10" spans="1:13" ht="30" customHeight="1" x14ac:dyDescent="0.2">
      <c r="A10" s="8" t="s">
        <v>24</v>
      </c>
      <c r="B10" s="33">
        <f t="shared" ref="B10:J10" si="1">((B$5/B$7)*100)-100</f>
        <v>3.1746031746031917</v>
      </c>
      <c r="C10" s="33">
        <f t="shared" si="1"/>
        <v>2.6462395543175603</v>
      </c>
      <c r="D10" s="33">
        <f t="shared" si="1"/>
        <v>5.0541516245487372</v>
      </c>
      <c r="E10" s="33">
        <f t="shared" si="1"/>
        <v>3.0627871362940198</v>
      </c>
      <c r="F10" s="33">
        <f t="shared" si="1"/>
        <v>7.2607260726072553</v>
      </c>
      <c r="G10" s="33" t="e">
        <f t="shared" si="1"/>
        <v>#DIV/0!</v>
      </c>
      <c r="H10" s="34">
        <f t="shared" si="1"/>
        <v>8.6058519793459567</v>
      </c>
      <c r="I10" s="34">
        <f t="shared" si="1"/>
        <v>-0.53763440860214473</v>
      </c>
      <c r="J10" s="34">
        <f t="shared" si="1"/>
        <v>1.2158054711246251</v>
      </c>
      <c r="K10" s="83">
        <f>((L$5/L$7)*100)-100</f>
        <v>5.7010562870785719</v>
      </c>
      <c r="L10" s="84"/>
    </row>
    <row r="11" spans="1:13" ht="30" customHeight="1" x14ac:dyDescent="0.2">
      <c r="A11" s="8" t="s">
        <v>15</v>
      </c>
      <c r="B11" s="33">
        <f>((B$5/B$8)*100)-100</f>
        <v>-15.083135391923989</v>
      </c>
      <c r="C11" s="33">
        <f t="shared" ref="C11:J11" si="2">((C$5/C$8)*100)-100</f>
        <v>-12.157330154946365</v>
      </c>
      <c r="D11" s="33">
        <f>((D$5/D$8)*100)-100</f>
        <v>-19.166666666666671</v>
      </c>
      <c r="E11" s="33">
        <f t="shared" si="2"/>
        <v>-18.52300242130751</v>
      </c>
      <c r="F11" s="33">
        <f t="shared" si="2"/>
        <v>-9.2178770949720672</v>
      </c>
      <c r="G11" s="33" t="e">
        <f t="shared" si="2"/>
        <v>#DIV/0!</v>
      </c>
      <c r="H11" s="34">
        <f t="shared" si="2"/>
        <v>50.956937799043061</v>
      </c>
      <c r="I11" s="34">
        <f t="shared" si="2"/>
        <v>-5.6122448979591866</v>
      </c>
      <c r="J11" s="34">
        <f t="shared" si="2"/>
        <v>4.0624999999999858</v>
      </c>
      <c r="K11" s="85">
        <f>((L$5/L$8)*100)-100</f>
        <v>0.96751900483759812</v>
      </c>
      <c r="L11" s="85"/>
    </row>
    <row r="12" spans="1:13" s="2" customFormat="1" ht="18.75" customHeight="1" x14ac:dyDescent="0.2">
      <c r="A12" s="86" t="s">
        <v>14</v>
      </c>
      <c r="B12" s="86"/>
      <c r="C12" s="86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 x14ac:dyDescent="0.2">
      <c r="A13" s="89" t="s">
        <v>32</v>
      </c>
      <c r="B13" s="89"/>
      <c r="C13" s="89"/>
      <c r="F13" s="90" t="s">
        <v>27</v>
      </c>
      <c r="G13" s="90"/>
      <c r="H13" s="90"/>
      <c r="I13" s="90"/>
      <c r="J13" s="90"/>
      <c r="K13" s="90"/>
      <c r="L13" s="90"/>
    </row>
    <row r="16" spans="1:13" x14ac:dyDescent="0.2">
      <c r="K16" s="12"/>
    </row>
    <row r="18" spans="11:11" x14ac:dyDescent="0.2">
      <c r="K18" s="12"/>
    </row>
    <row r="19" spans="11:11" x14ac:dyDescent="0.2">
      <c r="K19" s="12"/>
    </row>
  </sheetData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Polska</vt:lpstr>
      <vt:lpstr>Północ</vt:lpstr>
    </vt:vector>
  </TitlesOfParts>
  <Company>RCDRRiOW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Barbara Kukowska</cp:lastModifiedBy>
  <cp:lastPrinted>2019-07-23T07:23:30Z</cp:lastPrinted>
  <dcterms:created xsi:type="dcterms:W3CDTF">2009-08-31T06:54:15Z</dcterms:created>
  <dcterms:modified xsi:type="dcterms:W3CDTF">2020-01-07T11:08:56Z</dcterms:modified>
</cp:coreProperties>
</file>