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45" windowWidth="20730" windowHeight="11700"/>
  </bookViews>
  <sheets>
    <sheet name="Polska" sheetId="1" r:id="rId1"/>
    <sheet name="Północ" sheetId="2" r:id="rId2"/>
  </sheets>
  <calcPr calcId="145621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</calcChain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<sst xmlns="http://schemas.openxmlformats.org/spreadsheetml/2006/main" count="68" uniqueCount="42">
  <si>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</si>
  <si>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</si>
  <si>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</si>
  <si>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</si>
  <si>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</si>
  <si>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</si>
  <si>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</si>
  <si>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</si>
  <si>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</si>
  <si>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</si>
  <si>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</si>
  <si>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</si>
  <si>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</si>
  <si>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</si>
  <si>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</si>
  <si>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charset val="238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</si>
  <si>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</si>
  <si>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  <charset val="238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</si>
  <si>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</si>
  <si>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  <charset val="238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</si>
  <si>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</si>
  <si>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</si>
  <si>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</si>
  <si>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  <charset val="238"/>
      </rPr>
      <t>%</t>
    </r>
  </si>
  <si>
    <r>
      <t>Miesięczna zmiana cen</t>
    </r>
    <r>
      <rPr>
        <sz val="10"/>
        <rFont val="Arial CE"/>
        <charset val="238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</si>
  <si>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</si>
  <si>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</si>
  <si>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</si>
  <si>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  <charset val="238"/>
      </rPr>
      <t xml:space="preserve"> %</t>
    </r>
  </si>
  <si>
    <r>
      <t>Roczna zmiana cen</t>
    </r>
    <r>
      <rPr>
        <sz val="10"/>
        <rFont val="Arial CE"/>
        <family val="2"/>
        <charset val="238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</si>
  <si>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</si>
  <si>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  <charset val="238"/>
      </rPr>
      <t>t. brojler</t>
    </r>
  </si>
  <si>
    <t>Źródło: ZSRIR, MRiRW</t>
  </si>
  <si>
    <t xml:space="preserve">W Polsce średnia cena mleka wg GUS w październiku 2019 r. wyniosła 135,26 PLN/100kg. </t>
  </si>
  <si>
    <r>
      <t>Poprzedni tydzień</t>
    </r>
    <r>
      <rPr>
        <sz val="10"/>
        <rFont val="Arial CE"/>
        <family val="2"/>
        <charset val="238"/>
      </rPr>
      <t xml:space="preserve"> 18.11-24.11.2019 r.</t>
    </r>
  </si>
  <si>
    <t>25.11-01.12.2019 r.</t>
  </si>
  <si>
    <r>
      <t>Poprzedni miesiąc</t>
    </r>
    <r>
      <rPr>
        <sz val="10"/>
        <rFont val="Arial CE"/>
        <charset val="238"/>
      </rPr>
      <t xml:space="preserve"> 21.10-27.10.2019 r.</t>
    </r>
  </si>
  <si>
    <r>
      <t xml:space="preserve">Rok 2018 </t>
    </r>
    <r>
      <rPr>
        <sz val="10"/>
        <rFont val="Arial CE"/>
        <family val="2"/>
        <charset val="238"/>
      </rPr>
      <t xml:space="preserve"> 19.11-25.11.2018 r.</t>
    </r>
  </si>
  <si>
    <t xml:space="preserve">W ostatnim tygodniu listopada 2019 aktualna cena płacona za rzepak oz. to 1625 PLN/t. Cena ta jest o 0,9 % niższa jak przed tygodniem i 0,4 % niższa jak przed miesiącem. W porównaniu do ceny z przed roku (2018) nastąpiło spadek o 0,6 %. Ceny produktów oleistych na giełdach światowych z 05.12.2019 r. /MATIF/ z terminem dostawy na II 2020 - 392,25 (EUR/t) za rzepak, z terminem dostawy na V 2020 - 388,50 (EUR/t) za rzepak. </t>
  </si>
  <si>
    <t>W dniach 25.11-01.12.2019 r. na krajowym rynku średnia cena żywca wieprzowego wyniosła 6,08 PLN/kg i była o 2,9 % większa jak przed tygodniem i o 4,3 % wyższa jak przed miesiącem. W odniesieniu do notowań sprzed roku średnia cena żywca była o 43,1 % większa. Za żywiec wołowy płacono w skupie średnio 6,20 PLN/kg wobec 6,17 PLN/kg jak w poprzednim tygodniu, było to o 3,0 % więcej jak miesiąc wcześniej i o 6,6 % mniej jak przed rokiem. Średnia cena drobiu wyniosła 3,19 PLN/kg i była mniejsza jak przed tygodniem o 0,6 % i o 2,7 % niższa jak przed miesiącem. W odniesieniu do notowań sprzed roku cena ta uległa zmianie i była mniejsza o 1,8 %.</t>
  </si>
  <si>
    <t>UE (zł/t)  18.11-24.11.2019 r.</t>
  </si>
  <si>
    <t xml:space="preserve">W ostatnim tygodniu listopada br. tj. w dniach 25.11-01.12.2019 r. średnia cena pszenicy konsumpcyjnej wyniosła 706 PLN/t i była niższa jak przed tygodniem o 0,1 % i o 3,2 % większa jak przed miesiącem. Za pszenicę paszową można było uzyskać przeciętnie cenę 717 PLN/t tj. o 0,7 % więcej jak przed tygodniem i o 3,6 % więcej jak przed miesiącem. W odniesieniu do notowań sprzed roku zboża te były odpowiednio o 15,8 % niższe i o 13,9 niższe. Średnia cena żyta paszowego w badanym okresie wyniosła 569 PLN/t i była o 0,7 % większa jak przed tygodniem, natomiast o 1,6 % była wyższa jak przed miesiącem. Jednocześnie cena ziarna była o 21,5 % niższa jak przed rokiem. Przeciętna cena jęczmienia paszowego w ostatnim tygodniu listopada 2019 r. uległa korzystnej zmianie - 665 PLN/t. Cena ta była o 2,2 % większa jak tydzień temu i o 3,3 % większa jak miesiąc temu oraz o 17,1 % mniejsza jak w porównywalnym okresie 2018 r. W porównaniu z poprzednim tygodniem znowu nastąpiła korekta ceny kukurydzy. Przeciętna cena skupu tego zboża kształtowała się na poziomie 629 PLN/t, i była taka sama jak tydzień wcześniej. Jednocześnie cena ziarna była o 5,4 % większa jak przed miesiącem oraz o 11,4 % niższa jak rok wcześniej (2018).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</si>
</sst>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mmmm\ yy;@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u/>
      <sz val="10"/>
      <color indexed="12"/>
      <name val="Arial CE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1" applyAlignment="1" applyProtection="1">
      <alignment horizontal="justify"/>
    </xf>
    <xf numFmtId="16" fontId="0" fillId="0" borderId="0" xfId="0" applyNumberFormat="1"/>
    <xf numFmtId="0" fontId="0" fillId="0" borderId="2" xfId="0" applyBorder="1" applyAlignment="1"/>
    <xf numFmtId="0" fontId="0" fillId="0" borderId="0" xfId="0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right" vertical="center"/>
    </xf>
    <xf numFmtId="2" fontId="0" fillId="8" borderId="1" xfId="0" applyNumberForma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/>
    </xf>
    <xf numFmtId="164" fontId="10" fillId="8" borderId="15" xfId="0" applyNumberFormat="1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165" fontId="4" fillId="8" borderId="16" xfId="0" applyNumberFormat="1" applyFont="1" applyFill="1" applyBorder="1" applyAlignment="1">
      <alignment horizontal="right" vertical="center"/>
    </xf>
    <xf numFmtId="165" fontId="4" fillId="8" borderId="17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 wrapText="1"/>
    </xf>
    <xf numFmtId="2" fontId="0" fillId="8" borderId="16" xfId="0" applyNumberFormat="1" applyFill="1" applyBorder="1" applyAlignment="1">
      <alignment horizontal="right" vertical="center"/>
    </xf>
    <xf numFmtId="2" fontId="0" fillId="8" borderId="17" xfId="0" applyNumberForma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workbookViewId="0">
      <selection activeCell="B23" sqref="B23:Q23"/>
    </sheetView>
  </sheetViews>
  <sheetFormatPr defaultRowHeight="12.75" x14ac:dyDescent="0.2"/>
  <cols>
    <col min="1" max="1" width="34.28515625" customWidth="1"/>
    <col min="2" max="2" width="13.42578125" customWidth="1"/>
    <col min="7" max="7" width="9.85546875" hidden="1" customWidth="1"/>
    <col min="8" max="8" width="11.42578125" customWidth="1"/>
    <col min="9" max="9" width="11" customWidth="1"/>
    <col min="10" max="10" width="10.140625" customWidth="1"/>
    <col min="12" max="12" width="13.42578125" customWidth="1"/>
    <col min="13" max="13" width="21.7109375" customWidth="1"/>
    <col min="15" max="15" width="19.28515625" customWidth="1"/>
  </cols>
  <sheetData>
    <row r="1" spans="1:15" ht="32.25" customHeight="1" x14ac:dyDescent="0.2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5" ht="23.25" customHeight="1" x14ac:dyDescent="0.2">
      <c r="A2" s="51" t="s">
        <v>16</v>
      </c>
      <c r="B2" s="63" t="s">
        <v>4</v>
      </c>
      <c r="C2" s="63"/>
      <c r="D2" s="63"/>
      <c r="E2" s="63"/>
      <c r="F2" s="63"/>
      <c r="G2" s="63"/>
      <c r="H2" s="20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 x14ac:dyDescent="0.2">
      <c r="A3" s="5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60" t="s">
        <v>6</v>
      </c>
      <c r="M3" s="60"/>
      <c r="N3" s="4"/>
      <c r="O3" s="1"/>
    </row>
    <row r="4" spans="1:15" ht="30" customHeight="1" x14ac:dyDescent="0.2">
      <c r="A4" s="16" t="s">
        <v>35</v>
      </c>
      <c r="B4" s="23">
        <v>706</v>
      </c>
      <c r="C4" s="23">
        <v>717</v>
      </c>
      <c r="D4" s="23">
        <v>569</v>
      </c>
      <c r="E4" s="23">
        <v>665</v>
      </c>
      <c r="F4" s="23">
        <v>629</v>
      </c>
      <c r="G4" s="23"/>
      <c r="H4" s="26">
        <v>1625</v>
      </c>
      <c r="I4" s="27">
        <v>6.08</v>
      </c>
      <c r="J4" s="28">
        <v>6.2</v>
      </c>
      <c r="K4" s="25">
        <v>3.19</v>
      </c>
      <c r="L4" s="57">
        <v>43739</v>
      </c>
      <c r="M4" s="61">
        <v>135.26</v>
      </c>
      <c r="N4" s="3"/>
    </row>
    <row r="5" spans="1:15" ht="29.25" customHeight="1" x14ac:dyDescent="0.2">
      <c r="A5" s="15" t="s">
        <v>34</v>
      </c>
      <c r="B5" s="23">
        <v>707</v>
      </c>
      <c r="C5" s="23">
        <v>712</v>
      </c>
      <c r="D5" s="23">
        <v>565</v>
      </c>
      <c r="E5" s="23">
        <v>651</v>
      </c>
      <c r="F5" s="23">
        <v>629</v>
      </c>
      <c r="G5" s="23"/>
      <c r="H5" s="26">
        <v>1639</v>
      </c>
      <c r="I5" s="27">
        <v>5.91</v>
      </c>
      <c r="J5" s="28">
        <v>6.17</v>
      </c>
      <c r="K5" s="25">
        <v>3.21</v>
      </c>
      <c r="L5" s="58"/>
      <c r="M5" s="62"/>
      <c r="N5" s="3"/>
    </row>
    <row r="6" spans="1:15" ht="30" customHeight="1" x14ac:dyDescent="0.2">
      <c r="A6" s="15" t="s">
        <v>36</v>
      </c>
      <c r="B6" s="23">
        <v>684</v>
      </c>
      <c r="C6" s="23">
        <v>692</v>
      </c>
      <c r="D6" s="23">
        <v>560</v>
      </c>
      <c r="E6" s="23">
        <v>644</v>
      </c>
      <c r="F6" s="23">
        <v>597</v>
      </c>
      <c r="G6" s="23"/>
      <c r="H6" s="26">
        <v>1632</v>
      </c>
      <c r="I6" s="27">
        <v>5.83</v>
      </c>
      <c r="J6" s="28">
        <v>6.02</v>
      </c>
      <c r="K6" s="25">
        <v>3.28</v>
      </c>
      <c r="L6" s="35">
        <v>43709</v>
      </c>
      <c r="M6" s="36">
        <v>132.38</v>
      </c>
      <c r="N6" s="3"/>
    </row>
    <row r="7" spans="1:15" ht="30" customHeight="1" x14ac:dyDescent="0.2">
      <c r="A7" s="8" t="s">
        <v>37</v>
      </c>
      <c r="B7" s="39">
        <v>838</v>
      </c>
      <c r="C7" s="39">
        <v>833</v>
      </c>
      <c r="D7" s="39">
        <v>725</v>
      </c>
      <c r="E7" s="39">
        <v>802</v>
      </c>
      <c r="F7" s="39">
        <v>710</v>
      </c>
      <c r="G7" s="39"/>
      <c r="H7" s="40">
        <v>1634</v>
      </c>
      <c r="I7" s="41">
        <v>4.25</v>
      </c>
      <c r="J7" s="42">
        <v>6.64</v>
      </c>
      <c r="K7" s="43">
        <v>3.25</v>
      </c>
      <c r="L7" s="35">
        <v>43374</v>
      </c>
      <c r="M7" s="37">
        <v>140.12</v>
      </c>
      <c r="N7" s="3"/>
    </row>
    <row r="8" spans="1:15" ht="30" customHeight="1" x14ac:dyDescent="0.2">
      <c r="A8" s="8" t="s">
        <v>23</v>
      </c>
      <c r="B8" s="29">
        <f t="shared" ref="B8:K8" si="0">((B$4/B$5)*100)-100</f>
        <v>-0.14144271570015121</v>
      </c>
      <c r="C8" s="29">
        <f t="shared" si="0"/>
        <v>0.70224719101123867</v>
      </c>
      <c r="D8" s="29">
        <f t="shared" si="0"/>
        <v>0.70796460176991616</v>
      </c>
      <c r="E8" s="29">
        <f t="shared" si="0"/>
        <v>2.1505376344086073</v>
      </c>
      <c r="F8" s="29">
        <f t="shared" si="0"/>
        <v>0</v>
      </c>
      <c r="G8" s="29" t="e">
        <f t="shared" si="0"/>
        <v>#DIV/0!</v>
      </c>
      <c r="H8" s="30">
        <f t="shared" si="0"/>
        <v>-0.85417937766931118</v>
      </c>
      <c r="I8" s="31">
        <f t="shared" si="0"/>
        <v>2.8764805414551518</v>
      </c>
      <c r="J8" s="31">
        <f t="shared" si="0"/>
        <v>0.48622366288493879</v>
      </c>
      <c r="K8" s="31">
        <f t="shared" si="0"/>
        <v>-0.62305295950156392</v>
      </c>
      <c r="L8" s="55" t="s">
        <v>8</v>
      </c>
      <c r="M8" s="56"/>
      <c r="N8" s="3"/>
    </row>
    <row r="9" spans="1:15" ht="30" customHeight="1" x14ac:dyDescent="0.2">
      <c r="A9" s="8" t="s">
        <v>28</v>
      </c>
      <c r="B9" s="29">
        <f t="shared" ref="B9:K9" si="1">((B$4/B$6)*100)-100</f>
        <v>3.2163742690058541</v>
      </c>
      <c r="C9" s="29">
        <f t="shared" si="1"/>
        <v>3.6127167630057784</v>
      </c>
      <c r="D9" s="29">
        <f t="shared" si="1"/>
        <v>1.607142857142847</v>
      </c>
      <c r="E9" s="29">
        <f t="shared" si="1"/>
        <v>3.2608695652173765</v>
      </c>
      <c r="F9" s="29">
        <f t="shared" si="1"/>
        <v>5.3601340033500975</v>
      </c>
      <c r="G9" s="29" t="e">
        <f t="shared" si="1"/>
        <v>#DIV/0!</v>
      </c>
      <c r="H9" s="30">
        <f t="shared" si="1"/>
        <v>-0.42892156862744457</v>
      </c>
      <c r="I9" s="31">
        <f t="shared" si="1"/>
        <v>4.2881646655231549</v>
      </c>
      <c r="J9" s="31">
        <f t="shared" si="1"/>
        <v>2.9900332225913644</v>
      </c>
      <c r="K9" s="31">
        <f t="shared" si="1"/>
        <v>-2.7439024390243816</v>
      </c>
      <c r="L9" s="53">
        <f>((M$4/M$6)*100)-100</f>
        <v>2.1755552198217174</v>
      </c>
      <c r="M9" s="54"/>
      <c r="N9" s="3"/>
    </row>
    <row r="10" spans="1:15" ht="30" customHeight="1" x14ac:dyDescent="0.2">
      <c r="A10" s="8" t="s">
        <v>29</v>
      </c>
      <c r="B10" s="29">
        <f t="shared" ref="B10:K10" si="2">((B$4/B$7)*100)-100</f>
        <v>-15.751789976133651</v>
      </c>
      <c r="C10" s="29">
        <f t="shared" si="2"/>
        <v>-13.925570228091232</v>
      </c>
      <c r="D10" s="29">
        <f t="shared" si="2"/>
        <v>-21.517241379310349</v>
      </c>
      <c r="E10" s="29">
        <f t="shared" si="2"/>
        <v>-17.082294264339154</v>
      </c>
      <c r="F10" s="29">
        <f t="shared" si="2"/>
        <v>-11.408450704225345</v>
      </c>
      <c r="G10" s="29" t="e">
        <f t="shared" si="2"/>
        <v>#DIV/0!</v>
      </c>
      <c r="H10" s="30">
        <f t="shared" si="2"/>
        <v>-0.55079559363525732</v>
      </c>
      <c r="I10" s="31">
        <f t="shared" si="2"/>
        <v>43.058823529411768</v>
      </c>
      <c r="J10" s="31">
        <f t="shared" si="2"/>
        <v>-6.6265060240963862</v>
      </c>
      <c r="K10" s="31">
        <f t="shared" si="2"/>
        <v>-1.8461538461538538</v>
      </c>
      <c r="L10" s="53">
        <f>((M$4/M$7)*100)-100</f>
        <v>-3.4684556094776013</v>
      </c>
      <c r="M10" s="54"/>
      <c r="N10" s="3"/>
    </row>
    <row r="11" spans="1:15" ht="30" customHeight="1" x14ac:dyDescent="0.2">
      <c r="A11" s="8" t="s">
        <v>40</v>
      </c>
      <c r="B11" s="38">
        <v>731</v>
      </c>
      <c r="C11" s="38">
        <v>717</v>
      </c>
      <c r="D11" s="44" t="s">
        <v>18</v>
      </c>
      <c r="E11" s="38">
        <v>652</v>
      </c>
      <c r="F11" s="38">
        <v>663</v>
      </c>
      <c r="G11" s="23" t="s">
        <v>18</v>
      </c>
      <c r="H11" s="26" t="s">
        <v>18</v>
      </c>
      <c r="I11" s="32" t="s">
        <v>18</v>
      </c>
      <c r="J11" s="32" t="s">
        <v>18</v>
      </c>
      <c r="K11" s="32" t="s">
        <v>18</v>
      </c>
      <c r="L11" s="47" t="s">
        <v>18</v>
      </c>
      <c r="M11" s="48"/>
      <c r="N11" s="3"/>
    </row>
    <row r="12" spans="1:15" ht="12" customHeight="1" x14ac:dyDescent="0.2">
      <c r="A12" s="59" t="s">
        <v>32</v>
      </c>
      <c r="B12" s="59"/>
      <c r="K12" t="s">
        <v>25</v>
      </c>
    </row>
    <row r="13" spans="1:15" ht="14.25" customHeight="1" thickBo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05" customHeight="1" x14ac:dyDescent="0.2">
      <c r="A14" s="65" t="s">
        <v>30</v>
      </c>
      <c r="B14" s="76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5.75" customHeight="1" thickBot="1" x14ac:dyDescent="0.25">
      <c r="A15" s="66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57.75" customHeight="1" x14ac:dyDescent="0.2">
      <c r="A16" s="65" t="s">
        <v>21</v>
      </c>
      <c r="B16" s="76" t="s">
        <v>39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7" ht="14.25" customHeight="1" thickBot="1" x14ac:dyDescent="0.25">
      <c r="A17" s="66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7" ht="43.5" customHeight="1" x14ac:dyDescent="0.2">
      <c r="A18" s="69" t="s">
        <v>20</v>
      </c>
      <c r="B18" s="71" t="s">
        <v>38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7" ht="23.25" customHeight="1" thickBot="1" x14ac:dyDescent="0.25">
      <c r="A19" s="70"/>
      <c r="B19" s="74" t="s">
        <v>33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1:17" ht="24" customHeight="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1:17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7" x14ac:dyDescent="0.2">
      <c r="A22" s="17"/>
      <c r="O22" s="9"/>
    </row>
    <row r="23" spans="1:17" x14ac:dyDescent="0.2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x14ac:dyDescent="0.2">
      <c r="A24" s="17"/>
      <c r="O24" s="9"/>
    </row>
    <row r="25" spans="1:17" x14ac:dyDescent="0.2">
      <c r="A25" s="7"/>
      <c r="O25" s="9"/>
    </row>
    <row r="26" spans="1:17" x14ac:dyDescent="0.2">
      <c r="O26" s="9"/>
    </row>
    <row r="27" spans="1:17" x14ac:dyDescent="0.2">
      <c r="O27" s="9"/>
    </row>
    <row r="28" spans="1:17" x14ac:dyDescent="0.2">
      <c r="A28" s="17"/>
      <c r="O28" s="9"/>
    </row>
    <row r="29" spans="1:17" x14ac:dyDescent="0.2">
      <c r="A29" s="7"/>
      <c r="O29" s="9"/>
    </row>
    <row r="30" spans="1:17" x14ac:dyDescent="0.2">
      <c r="O30" s="9"/>
    </row>
    <row r="32" spans="1:17" x14ac:dyDescent="0.2">
      <c r="A32" s="17"/>
      <c r="B32" s="7"/>
    </row>
    <row r="36" spans="1:4" x14ac:dyDescent="0.2">
      <c r="A36" s="17"/>
    </row>
    <row r="42" spans="1:4" x14ac:dyDescent="0.2">
      <c r="D42" s="7"/>
    </row>
  </sheetData>
  <mergeCells count="22">
    <mergeCell ref="A14:A15"/>
    <mergeCell ref="B23:Q23"/>
    <mergeCell ref="A18:A19"/>
    <mergeCell ref="B18:M18"/>
    <mergeCell ref="B19:M19"/>
    <mergeCell ref="A16:A17"/>
    <mergeCell ref="B14:M15"/>
    <mergeCell ref="B16:M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honeticPr fontId="0" type="noConversion"/>
  <pageMargins left="0.39370078740157483" right="0.19685039370078741" top="0" bottom="0" header="3.937007874015748E-2" footer="0.19685039370078741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L2"/>
    </sheetView>
  </sheetViews>
  <sheetFormatPr defaultRowHeight="12.75" x14ac:dyDescent="0.2"/>
  <cols>
    <col min="1" max="1" width="34.28515625" customWidth="1"/>
    <col min="2" max="2" width="13.42578125" customWidth="1"/>
    <col min="3" max="3" width="10" customWidth="1"/>
    <col min="4" max="4" width="10.42578125" customWidth="1"/>
    <col min="5" max="5" width="10.140625" customWidth="1"/>
    <col min="6" max="6" width="10" customWidth="1"/>
    <col min="7" max="7" width="11" hidden="1" customWidth="1"/>
    <col min="8" max="10" width="10.42578125" customWidth="1"/>
    <col min="11" max="11" width="12.42578125" customWidth="1"/>
    <col min="12" max="12" width="10.7109375" customWidth="1"/>
  </cols>
  <sheetData>
    <row r="1" spans="1:13" ht="12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18.7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9.5" customHeight="1" x14ac:dyDescent="0.2">
      <c r="A3" s="51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3" ht="35.25" customHeight="1" x14ac:dyDescent="0.2">
      <c r="A4" s="5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0" t="s">
        <v>6</v>
      </c>
      <c r="L4" s="60"/>
    </row>
    <row r="5" spans="1:13" ht="30" customHeight="1" x14ac:dyDescent="0.2">
      <c r="A5" s="16" t="s">
        <v>35</v>
      </c>
      <c r="B5" s="23">
        <v>701</v>
      </c>
      <c r="C5" s="23">
        <v>726</v>
      </c>
      <c r="D5" s="23">
        <v>569</v>
      </c>
      <c r="E5" s="23">
        <v>667</v>
      </c>
      <c r="F5" s="23">
        <v>625</v>
      </c>
      <c r="G5" s="23"/>
      <c r="H5" s="24">
        <v>6.07</v>
      </c>
      <c r="I5" s="24">
        <v>5.59</v>
      </c>
      <c r="J5" s="25">
        <v>3.29</v>
      </c>
      <c r="K5" s="57">
        <v>43739</v>
      </c>
      <c r="L5" s="61">
        <v>138.22</v>
      </c>
    </row>
    <row r="6" spans="1:13" ht="30" customHeight="1" x14ac:dyDescent="0.2">
      <c r="A6" s="15" t="s">
        <v>34</v>
      </c>
      <c r="B6" s="23">
        <v>700</v>
      </c>
      <c r="C6" s="23">
        <v>720</v>
      </c>
      <c r="D6" s="23">
        <v>565</v>
      </c>
      <c r="E6" s="23">
        <v>647</v>
      </c>
      <c r="F6" s="23">
        <v>626</v>
      </c>
      <c r="G6" s="23"/>
      <c r="H6" s="24">
        <v>5.89</v>
      </c>
      <c r="I6" s="24">
        <v>5.56</v>
      </c>
      <c r="J6" s="25">
        <v>3.3</v>
      </c>
      <c r="K6" s="58"/>
      <c r="L6" s="62"/>
    </row>
    <row r="7" spans="1:13" ht="30" customHeight="1" x14ac:dyDescent="0.2">
      <c r="A7" s="15" t="s">
        <v>36</v>
      </c>
      <c r="B7" s="23">
        <v>683</v>
      </c>
      <c r="C7" s="23">
        <v>699</v>
      </c>
      <c r="D7" s="23">
        <v>562</v>
      </c>
      <c r="E7" s="23">
        <v>644</v>
      </c>
      <c r="F7" s="23">
        <v>568</v>
      </c>
      <c r="G7" s="23"/>
      <c r="H7" s="24">
        <v>5.84</v>
      </c>
      <c r="I7" s="24">
        <v>5.4</v>
      </c>
      <c r="J7" s="25">
        <v>3.32</v>
      </c>
      <c r="K7" s="35">
        <v>43709</v>
      </c>
      <c r="L7" s="36">
        <v>135.66</v>
      </c>
    </row>
    <row r="8" spans="1:13" ht="28.5" customHeight="1" x14ac:dyDescent="0.2">
      <c r="A8" s="8" t="s">
        <v>37</v>
      </c>
      <c r="B8" s="39">
        <v>844</v>
      </c>
      <c r="C8" s="39">
        <v>830</v>
      </c>
      <c r="D8" s="39">
        <v>726</v>
      </c>
      <c r="E8" s="39">
        <v>803</v>
      </c>
      <c r="F8" s="39">
        <v>706</v>
      </c>
      <c r="G8" s="39"/>
      <c r="H8" s="24">
        <v>4.25</v>
      </c>
      <c r="I8" s="24">
        <v>5.9</v>
      </c>
      <c r="J8" s="43">
        <v>3.31</v>
      </c>
      <c r="K8" s="35">
        <v>43374</v>
      </c>
      <c r="L8" s="37">
        <v>143.63999999999999</v>
      </c>
    </row>
    <row r="9" spans="1:13" ht="30" customHeight="1" x14ac:dyDescent="0.2">
      <c r="A9" s="8" t="s">
        <v>23</v>
      </c>
      <c r="B9" s="33">
        <f t="shared" ref="B9:J9" si="0">((B$5/B$6)*100)-100</f>
        <v>0.1428571428571388</v>
      </c>
      <c r="C9" s="33">
        <f t="shared" si="0"/>
        <v>0.8333333333333286</v>
      </c>
      <c r="D9" s="33">
        <f t="shared" si="0"/>
        <v>0.70796460176991616</v>
      </c>
      <c r="E9" s="33">
        <f t="shared" si="0"/>
        <v>3.091190108191654</v>
      </c>
      <c r="F9" s="33">
        <f t="shared" si="0"/>
        <v>-0.15974440894568431</v>
      </c>
      <c r="G9" s="33" t="e">
        <f t="shared" si="0"/>
        <v>#DIV/0!</v>
      </c>
      <c r="H9" s="34">
        <f t="shared" si="0"/>
        <v>3.056027164685915</v>
      </c>
      <c r="I9" s="34">
        <f t="shared" si="0"/>
        <v>0.53956834532374387</v>
      </c>
      <c r="J9" s="34">
        <f t="shared" si="0"/>
        <v>-0.30303030303029743</v>
      </c>
      <c r="K9" s="87" t="s">
        <v>8</v>
      </c>
      <c r="L9" s="88"/>
    </row>
    <row r="10" spans="1:13" ht="30" customHeight="1" x14ac:dyDescent="0.2">
      <c r="A10" s="8" t="s">
        <v>24</v>
      </c>
      <c r="B10" s="33">
        <f t="shared" ref="B10:J10" si="1">((B$5/B$7)*100)-100</f>
        <v>2.6354319180087913</v>
      </c>
      <c r="C10" s="33">
        <f t="shared" si="1"/>
        <v>3.8626609442059987</v>
      </c>
      <c r="D10" s="33">
        <f t="shared" si="1"/>
        <v>1.2455516014234718</v>
      </c>
      <c r="E10" s="33">
        <f t="shared" si="1"/>
        <v>3.5714285714285836</v>
      </c>
      <c r="F10" s="33">
        <f t="shared" si="1"/>
        <v>10.035211267605632</v>
      </c>
      <c r="G10" s="33" t="e">
        <f t="shared" si="1"/>
        <v>#DIV/0!</v>
      </c>
      <c r="H10" s="34">
        <f t="shared" si="1"/>
        <v>3.9383561643835634</v>
      </c>
      <c r="I10" s="34">
        <f t="shared" si="1"/>
        <v>3.5185185185185048</v>
      </c>
      <c r="J10" s="34">
        <f t="shared" si="1"/>
        <v>-0.90361445783130989</v>
      </c>
      <c r="K10" s="83">
        <f>((L$5/L$7)*100)-100</f>
        <v>1.8870706177207808</v>
      </c>
      <c r="L10" s="84"/>
    </row>
    <row r="11" spans="1:13" ht="30" customHeight="1" x14ac:dyDescent="0.2">
      <c r="A11" s="8" t="s">
        <v>15</v>
      </c>
      <c r="B11" s="33">
        <f>((B$5/B$8)*100)-100</f>
        <v>-16.943127962085299</v>
      </c>
      <c r="C11" s="33">
        <f t="shared" ref="C11:J11" si="2">((C$5/C$8)*100)-100</f>
        <v>-12.53012048192771</v>
      </c>
      <c r="D11" s="33">
        <f>((D$5/D$8)*100)-100</f>
        <v>-21.625344352617077</v>
      </c>
      <c r="E11" s="33">
        <f t="shared" si="2"/>
        <v>-16.936488169364878</v>
      </c>
      <c r="F11" s="33">
        <f t="shared" si="2"/>
        <v>-11.473087818696882</v>
      </c>
      <c r="G11" s="33" t="e">
        <f t="shared" si="2"/>
        <v>#DIV/0!</v>
      </c>
      <c r="H11" s="34">
        <f t="shared" si="2"/>
        <v>42.823529411764696</v>
      </c>
      <c r="I11" s="34">
        <f t="shared" si="2"/>
        <v>-5.2542372881355988</v>
      </c>
      <c r="J11" s="34">
        <f t="shared" si="2"/>
        <v>-0.60422960725075825</v>
      </c>
      <c r="K11" s="85">
        <f>((L$5/L$8)*100)-100</f>
        <v>-3.7733221943748134</v>
      </c>
      <c r="L11" s="85"/>
    </row>
    <row r="12" spans="1:13" s="2" customFormat="1" ht="18.75" customHeight="1" x14ac:dyDescent="0.2">
      <c r="A12" s="86" t="s">
        <v>14</v>
      </c>
      <c r="B12" s="86"/>
      <c r="C12" s="8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 x14ac:dyDescent="0.2">
      <c r="A13" s="89" t="s">
        <v>32</v>
      </c>
      <c r="B13" s="89"/>
      <c r="C13" s="89"/>
      <c r="F13" s="90" t="s">
        <v>27</v>
      </c>
      <c r="G13" s="90"/>
      <c r="H13" s="90"/>
      <c r="I13" s="90"/>
      <c r="J13" s="90"/>
      <c r="K13" s="90"/>
      <c r="L13" s="90"/>
    </row>
    <row r="16" spans="1:13" x14ac:dyDescent="0.2">
      <c r="K16" s="12"/>
    </row>
    <row r="18" spans="11:11" x14ac:dyDescent="0.2">
      <c r="K18" s="12"/>
    </row>
    <row r="19" spans="11:11" x14ac:dyDescent="0.2">
      <c r="K19" s="12"/>
    </row>
  </sheetData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Polska</vt:lpstr>
      <vt:lpstr>Północ</vt:lpstr>
    </vt:vector>
  </TitlesOfParts>
  <Company>RCDRRiOW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Barbara Kukowska</cp:lastModifiedBy>
  <cp:lastPrinted>2019-07-23T07:23:30Z</cp:lastPrinted>
  <dcterms:created xsi:type="dcterms:W3CDTF">2009-08-31T06:54:15Z</dcterms:created>
  <dcterms:modified xsi:type="dcterms:W3CDTF">2019-12-06T11:20:56Z</dcterms:modified>
</cp:coreProperties>
</file>