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15" windowWidth="20730" windowHeight="11640"/>
  </bookViews>
  <sheets>
    <sheet name="Polska" sheetId="1" r:id="rId1"/>
    <sheet name="Północ" sheetId="2" r:id="rId2"/>
  </sheets>
  <calcPr calcId="145621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</calcChain>
</file>

<file path=xl/sharedStrings.xml><?xml version="1.0" encoding="utf-8"?>
<sst xmlns="http://schemas.openxmlformats.org/spreadsheetml/2006/main" count="68" uniqueCount="42">
  <si>
    <t>pszenica paszowa</t>
  </si>
  <si>
    <t>jęczmień paszowy</t>
  </si>
  <si>
    <t>wieprzowy</t>
  </si>
  <si>
    <t>wołowy</t>
  </si>
  <si>
    <t>Zboża (zł/t)</t>
  </si>
  <si>
    <t>Żywiec (zł/kg)</t>
  </si>
  <si>
    <t>mleko surowe</t>
  </si>
  <si>
    <t>Oleiste (zł/t)</t>
  </si>
  <si>
    <t>b.d</t>
  </si>
  <si>
    <t>kukurydza paszowa</t>
  </si>
  <si>
    <t>owies paszowy</t>
  </si>
  <si>
    <t>żyto paszowe</t>
  </si>
  <si>
    <t>rzepak</t>
  </si>
  <si>
    <t>Rynek mleka (zł/100kg)</t>
  </si>
  <si>
    <t>Dla rzepaku brak danych w ujęciu makroregionów</t>
  </si>
  <si>
    <r>
      <t>Roczna zmiana cen</t>
    </r>
    <r>
      <rPr>
        <sz val="10"/>
        <rFont val="Arial CE"/>
        <charset val="238"/>
      </rPr>
      <t xml:space="preserve"> %</t>
    </r>
  </si>
  <si>
    <t>Okres/wskaźnik</t>
  </si>
  <si>
    <r>
      <t xml:space="preserve">kurczęta       </t>
    </r>
    <r>
      <rPr>
        <b/>
        <sz val="8"/>
        <rFont val="Arial CE"/>
        <family val="2"/>
        <charset val="238"/>
      </rPr>
      <t>t. brojler</t>
    </r>
  </si>
  <si>
    <t>x</t>
  </si>
  <si>
    <r>
      <t>Średnie ceny skupu netto</t>
    </r>
    <r>
      <rPr>
        <b/>
        <sz val="12"/>
        <color indexed="10"/>
        <rFont val="Arial CE"/>
        <family val="2"/>
        <charset val="238"/>
      </rPr>
      <t xml:space="preserve"> w Makroregionie Północnym</t>
    </r>
  </si>
  <si>
    <t>Rynek rzepaku i mleka</t>
  </si>
  <si>
    <t>Rynek żywca</t>
  </si>
  <si>
    <t>pszenica konsumpcyjna</t>
  </si>
  <si>
    <r>
      <t xml:space="preserve">Tygodniowa zmiana cen </t>
    </r>
    <r>
      <rPr>
        <sz val="10"/>
        <rFont val="Arial CE"/>
        <family val="2"/>
        <charset val="238"/>
      </rPr>
      <t>%</t>
    </r>
  </si>
  <si>
    <r>
      <t>Miesięczna zmiana cen</t>
    </r>
    <r>
      <rPr>
        <sz val="10"/>
        <rFont val="Arial CE"/>
        <charset val="238"/>
      </rPr>
      <t xml:space="preserve"> %</t>
    </r>
  </si>
  <si>
    <t xml:space="preserve"> </t>
  </si>
  <si>
    <t>Średnie ceny skupu netto w Polsce</t>
  </si>
  <si>
    <t>Sporządził: mgr inż. Sławomir Salamonik Zespół Specjalistów Branżowych Stare Pole</t>
  </si>
  <si>
    <r>
      <t>Miesięczna zmiana cen</t>
    </r>
    <r>
      <rPr>
        <sz val="10"/>
        <rFont val="Arial CE"/>
        <family val="2"/>
        <charset val="238"/>
      </rPr>
      <t xml:space="preserve"> %</t>
    </r>
  </si>
  <si>
    <r>
      <t>Roczna zmiana cen</t>
    </r>
    <r>
      <rPr>
        <sz val="10"/>
        <rFont val="Arial CE"/>
        <family val="2"/>
        <charset val="238"/>
      </rPr>
      <t xml:space="preserve"> %</t>
    </r>
  </si>
  <si>
    <t>Rynek zbóż</t>
  </si>
  <si>
    <r>
      <t xml:space="preserve">kurczęta </t>
    </r>
    <r>
      <rPr>
        <b/>
        <sz val="8"/>
        <rFont val="Arial CE"/>
        <family val="2"/>
        <charset val="238"/>
      </rPr>
      <t>t. brojler</t>
    </r>
  </si>
  <si>
    <t>Źródło: ZSRIR, MRiRW</t>
  </si>
  <si>
    <t xml:space="preserve">W Polsce średnia cena mleka wg GUS w październiku 2019 r. wyniosła 135,26 PLN/100kg. </t>
  </si>
  <si>
    <t>09.12-15.12.2019 r.</t>
  </si>
  <si>
    <r>
      <t>Poprzedni tydzień</t>
    </r>
    <r>
      <rPr>
        <sz val="10"/>
        <rFont val="Arial CE"/>
        <family val="2"/>
        <charset val="238"/>
      </rPr>
      <t xml:space="preserve"> 02.12-08.12.2019 r.</t>
    </r>
  </si>
  <si>
    <r>
      <t>Poprzedni miesiąc</t>
    </r>
    <r>
      <rPr>
        <sz val="10"/>
        <rFont val="Arial CE"/>
        <charset val="238"/>
      </rPr>
      <t xml:space="preserve"> 04.11-10.11.2019 r.</t>
    </r>
  </si>
  <si>
    <r>
      <t xml:space="preserve">Rok 2018 </t>
    </r>
    <r>
      <rPr>
        <sz val="10"/>
        <rFont val="Arial CE"/>
        <family val="2"/>
        <charset val="238"/>
      </rPr>
      <t xml:space="preserve"> 03.12-09.12.2018 r.</t>
    </r>
  </si>
  <si>
    <t>UE (zł/t)  02.12-08.12.2019 r.</t>
  </si>
  <si>
    <t xml:space="preserve">W drugim tygodniu grudnia 2019 aktualna cena płacona za rzepak oz. to 1661 PLN/t. Cena ta jest o 0,1 % wyższa jak przed tygodniem i 0,3 % wyższa jak przed miesiącem. W porównaniu do ceny z przed roku (2018) nastąpiło wzrost o 0,4 %. Ceny produktów oleistych na giełdach światowych z 19.12.2019 r. /MATIF/ z terminem dostawy na II 2020 - 407,50 (EUR/t) za rzepak, z terminem dostawy na V 2020 - 401,75  (EUR/t) za rzepak. </t>
  </si>
  <si>
    <t xml:space="preserve">W drugim tygodniu grudnia br. tj. w dniach 09.12-15.12.2019 r. średnia cena pszenicy konsumpcyjnej wyniosła 707 PLN/t i była niższa jak przed tygodniem o 0,6 % i o 1,1 % większa jak przed miesiącem. Za pszenicę paszową można było uzyskać przeciętnie cenę 721 PLN/t tj. o 0,1 % mniej jak przed tygodniem i o 2,4 % więcej jak przed miesiącem. W odniesieniu do notowań sprzed roku zboża te były odpowiednio o 14,8 % niższe i o 14,4 niższe. Średnia cena żyta paszowego w badanym okresie wyniosła 577 PLN/t i była o 0,7 % większa jak przed tygodniem, natomiast o 1,8 % wyższa jak przed miesiącem. Jednocześnie cena ziarna była o 20,4 % niższa jak przed rokiem. Przeciętna cena jęczmienia paszowego w drugim tygodniu grudnia 2019 r. uległa korzystnej zmianie - 667 PLN/t. Cena ta była o 1,8 % większa jak tydzień temu i o 2,5 % większa jak miesiąc temu oraz o 18,8 % mniejsza jak w porównywalnym okresie 2018 r. W porównaniu z poprzednim tygodniem nastąpiła korekta ceny kukurydzy. Przeciętna cena skupu tego zboża kształtowała się na poziomie 644 PLN/t, tj. o 1,9 % więcej jak tydzień wcześniej. Jednocześnie cena ziarna była o 5,9 % większa jak przed miesiącem oraz o 11,2 % niższa jak rok wcześniej (2018). </t>
  </si>
  <si>
    <t>W dniach 09.12-15.12.2019 r. na krajowym rynku średnia cena żywca wieprzowego wyniosła 6,37 PLN/kg i była o 2,1 % większa jak przed tygodniem i o 10,4 % wyższa jak przed miesiącem. W odniesieniu do notowań sprzed roku średnia cena żywca była o 52,0 % większa. Za żywiec wołowy płacono w skupie średnio 6,23 PLN/kg tak jak w poprzednim tygodniu, było to o 2,0 % więcej jak miesiąc wcześniej i o 6,5 % mniej jak przed rokiem. Średnia cena drobiu wyniosła 3,22 PLN/kg i była wyższa jak przed tygodniem o 0,9 % i o 0,3 % niższa jak przed miesiącem. W odniesieniu do notowań sprzed roku cena była taka sama.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</si>
</sst>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mmmm\ yy;@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9"/>
      <color indexed="1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u/>
      <sz val="10"/>
      <color indexed="12"/>
      <name val="Arial CE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justify"/>
    </xf>
    <xf numFmtId="0" fontId="17" fillId="0" borderId="0" xfId="0" applyFont="1" applyAlignment="1">
      <alignment horizontal="justify"/>
    </xf>
    <xf numFmtId="0" fontId="16" fillId="0" borderId="0" xfId="1" applyAlignment="1" applyProtection="1">
      <alignment horizontal="justify"/>
    </xf>
    <xf numFmtId="16" fontId="0" fillId="0" borderId="0" xfId="0" applyNumberFormat="1"/>
    <xf numFmtId="0" fontId="0" fillId="0" borderId="2" xfId="0" applyBorder="1" applyAlignment="1"/>
    <xf numFmtId="0" fontId="0" fillId="0" borderId="0" xfId="0" applyBorder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right" vertical="center"/>
    </xf>
    <xf numFmtId="2" fontId="0" fillId="8" borderId="1" xfId="0" applyNumberFormat="1" applyFill="1" applyBorder="1" applyAlignment="1">
      <alignment vertical="center"/>
    </xf>
    <xf numFmtId="2" fontId="2" fillId="8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10" fillId="8" borderId="14" xfId="0" applyNumberFormat="1" applyFont="1" applyFill="1" applyBorder="1" applyAlignment="1">
      <alignment horizontal="center" vertical="center"/>
    </xf>
    <xf numFmtId="164" fontId="10" fillId="8" borderId="15" xfId="0" applyNumberFormat="1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165" fontId="4" fillId="8" borderId="16" xfId="0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13" fillId="0" borderId="18" xfId="0" applyNumberFormat="1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2" fontId="0" fillId="8" borderId="16" xfId="0" applyNumberFormat="1" applyFill="1" applyBorder="1" applyAlignment="1">
      <alignment horizontal="right" vertical="center"/>
    </xf>
    <xf numFmtId="2" fontId="0" fillId="8" borderId="17" xfId="0" applyNumberForma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2" fillId="8" borderId="14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workbookViewId="0">
      <selection activeCell="B18" sqref="B18:M18"/>
    </sheetView>
  </sheetViews>
  <sheetFormatPr defaultRowHeight="12.75" x14ac:dyDescent="0.2"/>
  <cols>
    <col min="1" max="1" width="34.28515625" customWidth="1"/>
    <col min="2" max="2" width="13.42578125" customWidth="1"/>
    <col min="7" max="7" width="9.85546875" hidden="1" customWidth="1"/>
    <col min="8" max="8" width="11.42578125" customWidth="1"/>
    <col min="9" max="9" width="11" customWidth="1"/>
    <col min="10" max="10" width="10.140625" customWidth="1"/>
    <col min="12" max="12" width="13.42578125" customWidth="1"/>
    <col min="13" max="13" width="21.7109375" customWidth="1"/>
    <col min="15" max="15" width="19.28515625" customWidth="1"/>
  </cols>
  <sheetData>
    <row r="1" spans="1:15" ht="32.25" customHeight="1" x14ac:dyDescent="0.2">
      <c r="A1" s="62" t="s">
        <v>26</v>
      </c>
      <c r="B1" s="62"/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</row>
    <row r="2" spans="1:15" ht="23.25" customHeight="1" x14ac:dyDescent="0.2">
      <c r="A2" s="68" t="s">
        <v>16</v>
      </c>
      <c r="B2" s="80" t="s">
        <v>4</v>
      </c>
      <c r="C2" s="80"/>
      <c r="D2" s="80"/>
      <c r="E2" s="80"/>
      <c r="F2" s="80"/>
      <c r="G2" s="80"/>
      <c r="H2" s="20" t="s">
        <v>7</v>
      </c>
      <c r="I2" s="67" t="s">
        <v>25</v>
      </c>
      <c r="J2" s="67"/>
      <c r="K2" s="67"/>
      <c r="L2" s="81" t="s">
        <v>13</v>
      </c>
      <c r="M2" s="81"/>
      <c r="N2" s="3"/>
    </row>
    <row r="3" spans="1:15" ht="36" x14ac:dyDescent="0.2">
      <c r="A3" s="69"/>
      <c r="B3" s="18" t="s">
        <v>22</v>
      </c>
      <c r="C3" s="18" t="s">
        <v>0</v>
      </c>
      <c r="D3" s="18" t="s">
        <v>11</v>
      </c>
      <c r="E3" s="19" t="s">
        <v>1</v>
      </c>
      <c r="F3" s="18" t="s">
        <v>9</v>
      </c>
      <c r="G3" s="19" t="s">
        <v>10</v>
      </c>
      <c r="H3" s="21" t="s">
        <v>12</v>
      </c>
      <c r="I3" s="22" t="s">
        <v>2</v>
      </c>
      <c r="J3" s="22" t="s">
        <v>3</v>
      </c>
      <c r="K3" s="22" t="s">
        <v>31</v>
      </c>
      <c r="L3" s="77" t="s">
        <v>6</v>
      </c>
      <c r="M3" s="77"/>
      <c r="N3" s="4"/>
      <c r="O3" s="1"/>
    </row>
    <row r="4" spans="1:15" ht="30" customHeight="1" x14ac:dyDescent="0.2">
      <c r="A4" s="16" t="s">
        <v>34</v>
      </c>
      <c r="B4" s="23">
        <v>707</v>
      </c>
      <c r="C4" s="23">
        <v>721</v>
      </c>
      <c r="D4" s="23">
        <v>577</v>
      </c>
      <c r="E4" s="23">
        <v>667</v>
      </c>
      <c r="F4" s="23">
        <v>644</v>
      </c>
      <c r="G4" s="23"/>
      <c r="H4" s="26">
        <v>1661</v>
      </c>
      <c r="I4" s="27">
        <v>6.37</v>
      </c>
      <c r="J4" s="28">
        <v>6.23</v>
      </c>
      <c r="K4" s="25">
        <v>3.22</v>
      </c>
      <c r="L4" s="74">
        <v>43739</v>
      </c>
      <c r="M4" s="78">
        <v>135.26</v>
      </c>
      <c r="N4" s="3"/>
    </row>
    <row r="5" spans="1:15" ht="29.25" customHeight="1" x14ac:dyDescent="0.2">
      <c r="A5" s="15" t="s">
        <v>35</v>
      </c>
      <c r="B5" s="23">
        <v>711</v>
      </c>
      <c r="C5" s="23">
        <v>722</v>
      </c>
      <c r="D5" s="23">
        <v>573</v>
      </c>
      <c r="E5" s="23">
        <v>655</v>
      </c>
      <c r="F5" s="23">
        <v>632</v>
      </c>
      <c r="G5" s="23"/>
      <c r="H5" s="26">
        <v>1660</v>
      </c>
      <c r="I5" s="27">
        <v>6.24</v>
      </c>
      <c r="J5" s="28">
        <v>6.23</v>
      </c>
      <c r="K5" s="25">
        <v>3.19</v>
      </c>
      <c r="L5" s="75"/>
      <c r="M5" s="79"/>
      <c r="N5" s="3"/>
    </row>
    <row r="6" spans="1:15" ht="30" customHeight="1" x14ac:dyDescent="0.2">
      <c r="A6" s="15" t="s">
        <v>36</v>
      </c>
      <c r="B6" s="23">
        <v>699</v>
      </c>
      <c r="C6" s="23">
        <v>704</v>
      </c>
      <c r="D6" s="23">
        <v>567</v>
      </c>
      <c r="E6" s="23">
        <v>651</v>
      </c>
      <c r="F6" s="23">
        <v>608</v>
      </c>
      <c r="G6" s="23"/>
      <c r="H6" s="26">
        <v>1656</v>
      </c>
      <c r="I6" s="27">
        <v>5.77</v>
      </c>
      <c r="J6" s="28">
        <v>6.11</v>
      </c>
      <c r="K6" s="25">
        <v>3.23</v>
      </c>
      <c r="L6" s="35">
        <v>43709</v>
      </c>
      <c r="M6" s="36">
        <v>132.38</v>
      </c>
      <c r="N6" s="3"/>
    </row>
    <row r="7" spans="1:15" ht="30" customHeight="1" x14ac:dyDescent="0.2">
      <c r="A7" s="8" t="s">
        <v>37</v>
      </c>
      <c r="B7" s="39">
        <v>830</v>
      </c>
      <c r="C7" s="39">
        <v>842</v>
      </c>
      <c r="D7" s="39">
        <v>725</v>
      </c>
      <c r="E7" s="39">
        <v>821</v>
      </c>
      <c r="F7" s="39">
        <v>725</v>
      </c>
      <c r="G7" s="39"/>
      <c r="H7" s="40">
        <v>1655</v>
      </c>
      <c r="I7" s="41">
        <v>4.1900000000000004</v>
      </c>
      <c r="J7" s="42">
        <v>6.66</v>
      </c>
      <c r="K7" s="43">
        <v>3.22</v>
      </c>
      <c r="L7" s="35">
        <v>43374</v>
      </c>
      <c r="M7" s="37">
        <v>140.12</v>
      </c>
      <c r="N7" s="3"/>
    </row>
    <row r="8" spans="1:15" ht="30" customHeight="1" x14ac:dyDescent="0.2">
      <c r="A8" s="8" t="s">
        <v>23</v>
      </c>
      <c r="B8" s="29">
        <f t="shared" ref="B8:K8" si="0">((B$4/B$5)*100)-100</f>
        <v>-0.56258790436005768</v>
      </c>
      <c r="C8" s="29">
        <f t="shared" si="0"/>
        <v>-0.1385041551246502</v>
      </c>
      <c r="D8" s="29">
        <f t="shared" si="0"/>
        <v>0.69808027923210147</v>
      </c>
      <c r="E8" s="29">
        <f t="shared" si="0"/>
        <v>1.8320610687022878</v>
      </c>
      <c r="F8" s="29">
        <f t="shared" si="0"/>
        <v>1.8987341772152035</v>
      </c>
      <c r="G8" s="29" t="e">
        <f t="shared" si="0"/>
        <v>#DIV/0!</v>
      </c>
      <c r="H8" s="30">
        <f t="shared" si="0"/>
        <v>6.0240963855420659E-2</v>
      </c>
      <c r="I8" s="31">
        <f t="shared" si="0"/>
        <v>2.0833333333333286</v>
      </c>
      <c r="J8" s="31">
        <f t="shared" si="0"/>
        <v>0</v>
      </c>
      <c r="K8" s="31">
        <f t="shared" si="0"/>
        <v>0.94043887147337557</v>
      </c>
      <c r="L8" s="72" t="s">
        <v>8</v>
      </c>
      <c r="M8" s="73"/>
      <c r="N8" s="3"/>
    </row>
    <row r="9" spans="1:15" ht="30" customHeight="1" x14ac:dyDescent="0.2">
      <c r="A9" s="8" t="s">
        <v>28</v>
      </c>
      <c r="B9" s="29">
        <f t="shared" ref="B9:K9" si="1">((B$4/B$6)*100)-100</f>
        <v>1.1444921316166017</v>
      </c>
      <c r="C9" s="29">
        <f t="shared" si="1"/>
        <v>2.4147727272727337</v>
      </c>
      <c r="D9" s="29">
        <f t="shared" si="1"/>
        <v>1.7636684303351018</v>
      </c>
      <c r="E9" s="29">
        <f t="shared" si="1"/>
        <v>2.4577572964669798</v>
      </c>
      <c r="F9" s="29">
        <f t="shared" si="1"/>
        <v>5.9210526315789309</v>
      </c>
      <c r="G9" s="29" t="e">
        <f t="shared" si="1"/>
        <v>#DIV/0!</v>
      </c>
      <c r="H9" s="30">
        <f t="shared" si="1"/>
        <v>0.30193236714974603</v>
      </c>
      <c r="I9" s="31">
        <f t="shared" si="1"/>
        <v>10.398613518197578</v>
      </c>
      <c r="J9" s="31">
        <f t="shared" si="1"/>
        <v>1.9639934533551582</v>
      </c>
      <c r="K9" s="31">
        <f t="shared" si="1"/>
        <v>-0.30959752321980716</v>
      </c>
      <c r="L9" s="70">
        <f>((M$4/M$6)*100)-100</f>
        <v>2.1755552198217174</v>
      </c>
      <c r="M9" s="71"/>
      <c r="N9" s="3"/>
    </row>
    <row r="10" spans="1:15" ht="30" customHeight="1" x14ac:dyDescent="0.2">
      <c r="A10" s="8" t="s">
        <v>29</v>
      </c>
      <c r="B10" s="29">
        <f t="shared" ref="B10:K10" si="2">((B$4/B$7)*100)-100</f>
        <v>-14.819277108433738</v>
      </c>
      <c r="C10" s="29">
        <f t="shared" si="2"/>
        <v>-14.370546318289783</v>
      </c>
      <c r="D10" s="29">
        <f t="shared" si="2"/>
        <v>-20.41379310344827</v>
      </c>
      <c r="E10" s="29">
        <f t="shared" si="2"/>
        <v>-18.757612667478682</v>
      </c>
      <c r="F10" s="29">
        <f t="shared" si="2"/>
        <v>-11.172413793103459</v>
      </c>
      <c r="G10" s="29" t="e">
        <f t="shared" si="2"/>
        <v>#DIV/0!</v>
      </c>
      <c r="H10" s="30">
        <f t="shared" si="2"/>
        <v>0.36253776435044927</v>
      </c>
      <c r="I10" s="31">
        <f t="shared" si="2"/>
        <v>52.028639618138413</v>
      </c>
      <c r="J10" s="31">
        <f t="shared" si="2"/>
        <v>-6.4564564564564506</v>
      </c>
      <c r="K10" s="31">
        <f t="shared" si="2"/>
        <v>0</v>
      </c>
      <c r="L10" s="70">
        <f>((M$4/M$7)*100)-100</f>
        <v>-3.4684556094776013</v>
      </c>
      <c r="M10" s="71"/>
      <c r="N10" s="3"/>
    </row>
    <row r="11" spans="1:15" ht="30" customHeight="1" x14ac:dyDescent="0.2">
      <c r="A11" s="8" t="s">
        <v>38</v>
      </c>
      <c r="B11" s="38">
        <v>733</v>
      </c>
      <c r="C11" s="38">
        <v>712</v>
      </c>
      <c r="D11" s="44" t="s">
        <v>18</v>
      </c>
      <c r="E11" s="38">
        <v>656</v>
      </c>
      <c r="F11" s="38">
        <v>659</v>
      </c>
      <c r="G11" s="23" t="s">
        <v>18</v>
      </c>
      <c r="H11" s="26" t="s">
        <v>18</v>
      </c>
      <c r="I11" s="32" t="s">
        <v>18</v>
      </c>
      <c r="J11" s="32" t="s">
        <v>18</v>
      </c>
      <c r="K11" s="32" t="s">
        <v>18</v>
      </c>
      <c r="L11" s="64" t="s">
        <v>18</v>
      </c>
      <c r="M11" s="65"/>
      <c r="N11" s="3"/>
    </row>
    <row r="12" spans="1:15" ht="12" customHeight="1" x14ac:dyDescent="0.2">
      <c r="A12" s="76" t="s">
        <v>32</v>
      </c>
      <c r="B12" s="76"/>
      <c r="K12" t="s">
        <v>25</v>
      </c>
    </row>
    <row r="13" spans="1:15" ht="14.25" customHeight="1" thickBo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05" customHeight="1" x14ac:dyDescent="0.2">
      <c r="A14" s="45" t="s">
        <v>30</v>
      </c>
      <c r="B14" s="56" t="s">
        <v>40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O14" s="10"/>
    </row>
    <row r="15" spans="1:15" ht="15.75" customHeight="1" thickBot="1" x14ac:dyDescent="0.25">
      <c r="A15" s="46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  <c r="O15" s="9"/>
    </row>
    <row r="16" spans="1:15" ht="57.75" customHeight="1" x14ac:dyDescent="0.2">
      <c r="A16" s="45" t="s">
        <v>21</v>
      </c>
      <c r="B16" s="56" t="s">
        <v>41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O16" s="11"/>
    </row>
    <row r="17" spans="1:17" ht="14.25" customHeight="1" thickBot="1" x14ac:dyDescent="0.25">
      <c r="A17" s="46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O17" s="9"/>
    </row>
    <row r="18" spans="1:17" ht="43.5" customHeight="1" x14ac:dyDescent="0.2">
      <c r="A18" s="49" t="s">
        <v>20</v>
      </c>
      <c r="B18" s="51" t="s">
        <v>39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3"/>
      <c r="O18" s="9"/>
    </row>
    <row r="19" spans="1:17" ht="23.25" customHeight="1" thickBot="1" x14ac:dyDescent="0.25">
      <c r="A19" s="50"/>
      <c r="B19" s="54" t="s">
        <v>33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  <c r="N19" s="2"/>
      <c r="O19" s="9"/>
    </row>
    <row r="20" spans="1:17" ht="24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"/>
      <c r="O20" s="9"/>
    </row>
    <row r="21" spans="1:17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  <c r="O21" s="9"/>
    </row>
    <row r="22" spans="1:17" x14ac:dyDescent="0.2">
      <c r="A22" s="17"/>
      <c r="O22" s="9"/>
    </row>
    <row r="23" spans="1:17" x14ac:dyDescent="0.2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x14ac:dyDescent="0.2">
      <c r="A24" s="17"/>
      <c r="O24" s="9"/>
    </row>
    <row r="25" spans="1:17" x14ac:dyDescent="0.2">
      <c r="A25" s="7"/>
      <c r="O25" s="9"/>
    </row>
    <row r="26" spans="1:17" x14ac:dyDescent="0.2">
      <c r="O26" s="9"/>
    </row>
    <row r="27" spans="1:17" x14ac:dyDescent="0.2">
      <c r="O27" s="9"/>
    </row>
    <row r="28" spans="1:17" x14ac:dyDescent="0.2">
      <c r="A28" s="17"/>
      <c r="O28" s="9"/>
    </row>
    <row r="29" spans="1:17" x14ac:dyDescent="0.2">
      <c r="A29" s="7"/>
      <c r="O29" s="9"/>
    </row>
    <row r="30" spans="1:17" x14ac:dyDescent="0.2">
      <c r="O30" s="9"/>
    </row>
    <row r="32" spans="1:17" x14ac:dyDescent="0.2">
      <c r="A32" s="17"/>
      <c r="B32" s="7"/>
    </row>
    <row r="36" spans="1:4" x14ac:dyDescent="0.2">
      <c r="A36" s="17"/>
    </row>
    <row r="42" spans="1:4" x14ac:dyDescent="0.2">
      <c r="D42" s="7"/>
    </row>
  </sheetData>
  <mergeCells count="22">
    <mergeCell ref="A1:M1"/>
    <mergeCell ref="L11:M11"/>
    <mergeCell ref="A13:M13"/>
    <mergeCell ref="I2:K2"/>
    <mergeCell ref="A2:A3"/>
    <mergeCell ref="L9:M9"/>
    <mergeCell ref="L10:M10"/>
    <mergeCell ref="L8:M8"/>
    <mergeCell ref="L4:L5"/>
    <mergeCell ref="A12:B12"/>
    <mergeCell ref="L3:M3"/>
    <mergeCell ref="M4:M5"/>
    <mergeCell ref="B2:G2"/>
    <mergeCell ref="L2:M2"/>
    <mergeCell ref="A14:A15"/>
    <mergeCell ref="B23:Q23"/>
    <mergeCell ref="A18:A19"/>
    <mergeCell ref="B18:M18"/>
    <mergeCell ref="B19:M19"/>
    <mergeCell ref="A16:A17"/>
    <mergeCell ref="B14:M15"/>
    <mergeCell ref="B16:M17"/>
  </mergeCells>
  <phoneticPr fontId="0" type="noConversion"/>
  <pageMargins left="0.39370078740157483" right="0.19685039370078741" top="0" bottom="0" header="3.937007874015748E-2" footer="0.19685039370078741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L2"/>
    </sheetView>
  </sheetViews>
  <sheetFormatPr defaultRowHeight="12.75" x14ac:dyDescent="0.2"/>
  <cols>
    <col min="1" max="1" width="34.28515625" customWidth="1"/>
    <col min="2" max="2" width="13.42578125" customWidth="1"/>
    <col min="3" max="3" width="10" customWidth="1"/>
    <col min="4" max="4" width="10.42578125" customWidth="1"/>
    <col min="5" max="5" width="10.140625" customWidth="1"/>
    <col min="6" max="6" width="10" customWidth="1"/>
    <col min="7" max="7" width="11" hidden="1" customWidth="1"/>
    <col min="8" max="10" width="10.42578125" customWidth="1"/>
    <col min="11" max="11" width="12.42578125" customWidth="1"/>
    <col min="12" max="12" width="10.7109375" customWidth="1"/>
  </cols>
  <sheetData>
    <row r="1" spans="1:13" ht="12.75" customHeight="1" x14ac:dyDescent="0.2">
      <c r="A1" s="84" t="s">
        <v>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3" ht="18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ht="19.5" customHeight="1" x14ac:dyDescent="0.2">
      <c r="A3" s="68" t="s">
        <v>16</v>
      </c>
      <c r="B3" s="80" t="s">
        <v>4</v>
      </c>
      <c r="C3" s="80"/>
      <c r="D3" s="80"/>
      <c r="E3" s="80"/>
      <c r="F3" s="80"/>
      <c r="G3" s="80"/>
      <c r="H3" s="67" t="s">
        <v>5</v>
      </c>
      <c r="I3" s="67"/>
      <c r="J3" s="67"/>
      <c r="K3" s="81" t="s">
        <v>13</v>
      </c>
      <c r="L3" s="81"/>
    </row>
    <row r="4" spans="1:13" ht="35.25" customHeight="1" x14ac:dyDescent="0.2">
      <c r="A4" s="69"/>
      <c r="B4" s="18" t="s">
        <v>22</v>
      </c>
      <c r="C4" s="18" t="s">
        <v>0</v>
      </c>
      <c r="D4" s="18" t="s">
        <v>11</v>
      </c>
      <c r="E4" s="19" t="s">
        <v>1</v>
      </c>
      <c r="F4" s="18" t="s">
        <v>9</v>
      </c>
      <c r="G4" s="19" t="s">
        <v>10</v>
      </c>
      <c r="H4" s="6" t="s">
        <v>2</v>
      </c>
      <c r="I4" s="6" t="s">
        <v>3</v>
      </c>
      <c r="J4" s="6" t="s">
        <v>17</v>
      </c>
      <c r="K4" s="77" t="s">
        <v>6</v>
      </c>
      <c r="L4" s="77"/>
    </row>
    <row r="5" spans="1:13" ht="30" customHeight="1" x14ac:dyDescent="0.2">
      <c r="A5" s="16" t="s">
        <v>34</v>
      </c>
      <c r="B5" s="23">
        <v>705</v>
      </c>
      <c r="C5" s="23">
        <v>734</v>
      </c>
      <c r="D5" s="23">
        <v>578</v>
      </c>
      <c r="E5" s="23">
        <v>667</v>
      </c>
      <c r="F5" s="23">
        <v>644</v>
      </c>
      <c r="G5" s="23"/>
      <c r="H5" s="24">
        <v>6.36</v>
      </c>
      <c r="I5" s="24">
        <v>5.6</v>
      </c>
      <c r="J5" s="25">
        <v>3.29</v>
      </c>
      <c r="K5" s="74">
        <v>43739</v>
      </c>
      <c r="L5" s="78">
        <v>138.22</v>
      </c>
    </row>
    <row r="6" spans="1:13" ht="30" customHeight="1" x14ac:dyDescent="0.2">
      <c r="A6" s="15" t="s">
        <v>35</v>
      </c>
      <c r="B6" s="23">
        <v>718</v>
      </c>
      <c r="C6" s="23">
        <v>737</v>
      </c>
      <c r="D6" s="23">
        <v>573</v>
      </c>
      <c r="E6" s="23">
        <v>657</v>
      </c>
      <c r="F6" s="23">
        <v>636</v>
      </c>
      <c r="G6" s="23"/>
      <c r="H6" s="24">
        <v>6.24</v>
      </c>
      <c r="I6" s="24">
        <v>5.56</v>
      </c>
      <c r="J6" s="25">
        <v>3.29</v>
      </c>
      <c r="K6" s="75"/>
      <c r="L6" s="79"/>
    </row>
    <row r="7" spans="1:13" ht="30" customHeight="1" x14ac:dyDescent="0.2">
      <c r="A7" s="15" t="s">
        <v>36</v>
      </c>
      <c r="B7" s="23">
        <v>696</v>
      </c>
      <c r="C7" s="23">
        <v>712</v>
      </c>
      <c r="D7" s="23">
        <v>568</v>
      </c>
      <c r="E7" s="23">
        <v>648</v>
      </c>
      <c r="F7" s="23">
        <v>601</v>
      </c>
      <c r="G7" s="23"/>
      <c r="H7" s="24">
        <v>5.79</v>
      </c>
      <c r="I7" s="24">
        <v>5.5</v>
      </c>
      <c r="J7" s="25">
        <v>3.3</v>
      </c>
      <c r="K7" s="35">
        <v>43709</v>
      </c>
      <c r="L7" s="36">
        <v>135.66</v>
      </c>
    </row>
    <row r="8" spans="1:13" ht="28.5" customHeight="1" x14ac:dyDescent="0.2">
      <c r="A8" s="8" t="s">
        <v>37</v>
      </c>
      <c r="B8" s="39">
        <v>841</v>
      </c>
      <c r="C8" s="39">
        <v>839</v>
      </c>
      <c r="D8" s="39">
        <v>726</v>
      </c>
      <c r="E8" s="39">
        <v>825</v>
      </c>
      <c r="F8" s="39">
        <v>727</v>
      </c>
      <c r="G8" s="39"/>
      <c r="H8" s="24">
        <v>4.2</v>
      </c>
      <c r="I8" s="24">
        <v>5.97</v>
      </c>
      <c r="J8" s="43">
        <v>3.25</v>
      </c>
      <c r="K8" s="35">
        <v>43374</v>
      </c>
      <c r="L8" s="37">
        <v>143.63999999999999</v>
      </c>
    </row>
    <row r="9" spans="1:13" ht="30" customHeight="1" x14ac:dyDescent="0.2">
      <c r="A9" s="8" t="s">
        <v>23</v>
      </c>
      <c r="B9" s="33">
        <f t="shared" ref="B9:J9" si="0">((B$5/B$6)*100)-100</f>
        <v>-1.8105849582172624</v>
      </c>
      <c r="C9" s="33">
        <f t="shared" si="0"/>
        <v>-0.40705563093622743</v>
      </c>
      <c r="D9" s="33">
        <f t="shared" si="0"/>
        <v>0.87260034904012684</v>
      </c>
      <c r="E9" s="33">
        <f t="shared" si="0"/>
        <v>1.5220700152207058</v>
      </c>
      <c r="F9" s="33">
        <f t="shared" si="0"/>
        <v>1.2578616352201237</v>
      </c>
      <c r="G9" s="33" t="e">
        <f t="shared" si="0"/>
        <v>#DIV/0!</v>
      </c>
      <c r="H9" s="34">
        <f t="shared" si="0"/>
        <v>1.9230769230769198</v>
      </c>
      <c r="I9" s="34">
        <f t="shared" si="0"/>
        <v>0.71942446043165376</v>
      </c>
      <c r="J9" s="34">
        <f t="shared" si="0"/>
        <v>0</v>
      </c>
      <c r="K9" s="89" t="s">
        <v>8</v>
      </c>
      <c r="L9" s="90"/>
    </row>
    <row r="10" spans="1:13" ht="30" customHeight="1" x14ac:dyDescent="0.2">
      <c r="A10" s="8" t="s">
        <v>24</v>
      </c>
      <c r="B10" s="33">
        <f t="shared" ref="B10:J10" si="1">((B$5/B$7)*100)-100</f>
        <v>1.2931034482758719</v>
      </c>
      <c r="C10" s="33">
        <f t="shared" si="1"/>
        <v>3.0898876404494331</v>
      </c>
      <c r="D10" s="33">
        <f t="shared" si="1"/>
        <v>1.7605633802816953</v>
      </c>
      <c r="E10" s="33">
        <f t="shared" si="1"/>
        <v>2.9320987654321016</v>
      </c>
      <c r="F10" s="33">
        <f t="shared" si="1"/>
        <v>7.1547420965058137</v>
      </c>
      <c r="G10" s="33" t="e">
        <f t="shared" si="1"/>
        <v>#DIV/0!</v>
      </c>
      <c r="H10" s="34">
        <f t="shared" si="1"/>
        <v>9.8445595854922345</v>
      </c>
      <c r="I10" s="34">
        <f t="shared" si="1"/>
        <v>1.818181818181813</v>
      </c>
      <c r="J10" s="34">
        <f t="shared" si="1"/>
        <v>-0.30303030303029743</v>
      </c>
      <c r="K10" s="85">
        <f>((L$5/L$7)*100)-100</f>
        <v>1.8870706177207808</v>
      </c>
      <c r="L10" s="86"/>
    </row>
    <row r="11" spans="1:13" ht="30" customHeight="1" x14ac:dyDescent="0.2">
      <c r="A11" s="8" t="s">
        <v>15</v>
      </c>
      <c r="B11" s="33">
        <f>((B$5/B$8)*100)-100</f>
        <v>-16.171224732461354</v>
      </c>
      <c r="C11" s="33">
        <f t="shared" ref="C11:J11" si="2">((C$5/C$8)*100)-100</f>
        <v>-12.51489868891538</v>
      </c>
      <c r="D11" s="33">
        <f>((D$5/D$8)*100)-100</f>
        <v>-20.385674931129472</v>
      </c>
      <c r="E11" s="33">
        <f t="shared" si="2"/>
        <v>-19.151515151515156</v>
      </c>
      <c r="F11" s="33">
        <f t="shared" si="2"/>
        <v>-11.416781292984865</v>
      </c>
      <c r="G11" s="33" t="e">
        <f t="shared" si="2"/>
        <v>#DIV/0!</v>
      </c>
      <c r="H11" s="34">
        <f t="shared" si="2"/>
        <v>51.428571428571416</v>
      </c>
      <c r="I11" s="34">
        <f t="shared" si="2"/>
        <v>-6.1976549413735285</v>
      </c>
      <c r="J11" s="34">
        <f t="shared" si="2"/>
        <v>1.2307692307692406</v>
      </c>
      <c r="K11" s="87">
        <f>((L$5/L$8)*100)-100</f>
        <v>-3.7733221943748134</v>
      </c>
      <c r="L11" s="87"/>
    </row>
    <row r="12" spans="1:13" s="2" customFormat="1" ht="18.75" customHeight="1" x14ac:dyDescent="0.2">
      <c r="A12" s="88" t="s">
        <v>14</v>
      </c>
      <c r="B12" s="88"/>
      <c r="C12" s="88"/>
      <c r="D12" s="3"/>
      <c r="E12" s="3"/>
      <c r="F12" s="3"/>
      <c r="G12" s="3"/>
      <c r="H12" s="3"/>
      <c r="I12" s="3"/>
      <c r="J12" s="3"/>
      <c r="K12" s="5"/>
      <c r="L12" s="3"/>
      <c r="M12" s="3"/>
    </row>
    <row r="13" spans="1:13" ht="26.25" customHeight="1" x14ac:dyDescent="0.2">
      <c r="A13" s="82" t="s">
        <v>32</v>
      </c>
      <c r="B13" s="82"/>
      <c r="C13" s="82"/>
      <c r="F13" s="83" t="s">
        <v>27</v>
      </c>
      <c r="G13" s="83"/>
      <c r="H13" s="83"/>
      <c r="I13" s="83"/>
      <c r="J13" s="83"/>
      <c r="K13" s="83"/>
      <c r="L13" s="83"/>
    </row>
    <row r="16" spans="1:13" x14ac:dyDescent="0.2">
      <c r="K16" s="12"/>
    </row>
    <row r="18" spans="11:11" x14ac:dyDescent="0.2">
      <c r="K18" s="12"/>
    </row>
    <row r="19" spans="11:11" x14ac:dyDescent="0.2">
      <c r="K19" s="12"/>
    </row>
  </sheetData>
  <mergeCells count="14">
    <mergeCell ref="A1:L2"/>
    <mergeCell ref="K10:L10"/>
    <mergeCell ref="K11:L11"/>
    <mergeCell ref="A12:C12"/>
    <mergeCell ref="K3:L3"/>
    <mergeCell ref="K4:L4"/>
    <mergeCell ref="K5:K6"/>
    <mergeCell ref="K9:L9"/>
    <mergeCell ref="L5:L6"/>
    <mergeCell ref="A13:C13"/>
    <mergeCell ref="A3:A4"/>
    <mergeCell ref="B3:G3"/>
    <mergeCell ref="H3:J3"/>
    <mergeCell ref="F13:L13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Polska</vt:lpstr>
      <vt:lpstr>Północ</vt:lpstr>
    </vt:vector>
  </TitlesOfParts>
  <Company>RCDRRiOW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Barbara Kukowska</cp:lastModifiedBy>
  <cp:lastPrinted>2019-07-23T07:23:30Z</cp:lastPrinted>
  <dcterms:created xsi:type="dcterms:W3CDTF">2009-08-31T06:54:15Z</dcterms:created>
  <dcterms:modified xsi:type="dcterms:W3CDTF">2019-12-20T11:15:43Z</dcterms:modified>
</cp:coreProperties>
</file>