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DA035F8E-282A-401B-B510-A24879EC1EB9}" xr6:coauthVersionLast="43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2" i="1" l="1"/>
  <c r="K23" i="1" l="1"/>
  <c r="K22" i="1"/>
  <c r="K21" i="1"/>
  <c r="K20" i="1"/>
  <c r="K19" i="1"/>
</calcChain>
</file>

<file path=xl/sharedStrings.xml><?xml version="1.0" encoding="utf-8"?>
<sst xmlns="http://schemas.openxmlformats.org/spreadsheetml/2006/main" count="57" uniqueCount="36">
  <si>
    <t>Imię i nazwisko/ Nazwa</t>
  </si>
  <si>
    <t>Adres</t>
  </si>
  <si>
    <t>PESEL/ REGON</t>
  </si>
  <si>
    <t>Województwo,  Powiat,  Gmina</t>
  </si>
  <si>
    <t xml:space="preserve">Powierzchnia </t>
  </si>
  <si>
    <t>ha</t>
  </si>
  <si>
    <t>ar</t>
  </si>
  <si>
    <t>lp.</t>
  </si>
  <si>
    <t>Przewidywana cena (zł/ dt)</t>
  </si>
  <si>
    <t>Przewidywana wydajność                    ( dt/ ha)</t>
  </si>
  <si>
    <t xml:space="preserve">Obsada (szt/m2) </t>
  </si>
  <si>
    <t>Ilość liści</t>
  </si>
  <si>
    <t>1. Dane klienta: UBEZPIECZAJĄCY:</t>
  </si>
  <si>
    <t>2. UBEZPIECZONY:</t>
  </si>
  <si>
    <t>Obręb ewidencyjny</t>
  </si>
  <si>
    <t>Numer działki ewidencyjnej</t>
  </si>
  <si>
    <t>Klasa bonit.gleby*</t>
  </si>
  <si>
    <t>*dominująca klasa gleby na danym polu</t>
  </si>
  <si>
    <t>Gatunek i odmiana uprawy</t>
  </si>
  <si>
    <t>Termin siewu/sadzenia</t>
  </si>
  <si>
    <t>Suma ubezpieczenia (zł) [7*8*9]</t>
  </si>
  <si>
    <t>Pomorski Ośrodek Doradztwa Rolniczego w Lubaniu</t>
  </si>
  <si>
    <t>Lubań, ul. Tadeusza Maderskiego 3, 83-422 Nowy Barkoczyn</t>
  </si>
  <si>
    <t>003003186</t>
  </si>
  <si>
    <t>0006</t>
  </si>
  <si>
    <t>Pomorskie/Kościerski/Nowa Karczma</t>
  </si>
  <si>
    <t>V</t>
  </si>
  <si>
    <t>247/14</t>
  </si>
  <si>
    <t>217/12</t>
  </si>
  <si>
    <t>Żyto ozime            Inspector</t>
  </si>
  <si>
    <t>Żyto ozime                 Inspector</t>
  </si>
  <si>
    <t>Żyto ozime                   Inspector</t>
  </si>
  <si>
    <t>Pszenżyto ozime Meloman</t>
  </si>
  <si>
    <t>Jęczmień ozimy             KWS Higgins</t>
  </si>
  <si>
    <t>łączna suma ubezpieczenia</t>
  </si>
  <si>
    <t>FORMULARZ- UBEZPIECZENIE UPRAW - zał.nr 7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</si>
</sst>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8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6" xfId="0" applyFill="1" applyBorder="1"/>
    <xf numFmtId="0" fontId="0" fillId="0" borderId="0" xfId="0" applyBorder="1" applyAlignment="1"/>
    <xf numFmtId="49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8" fontId="0" fillId="4" borderId="0" xfId="0" applyNumberForma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2"/>
  <sheetViews>
    <sheetView tabSelected="1" workbookViewId="0">
      <selection activeCell="C3" sqref="C3"/>
    </sheetView>
  </sheetViews>
  <sheetFormatPr defaultRowHeight="14.4" x14ac:dyDescent="0.3"/>
  <cols>
    <col min="1" max="1" width="2.88671875" customWidth="1"/>
    <col min="2" max="2" width="23.5546875" customWidth="1"/>
    <col min="3" max="3" width="37.109375" customWidth="1"/>
    <col min="4" max="4" width="17.44140625" customWidth="1"/>
    <col min="5" max="5" width="19.109375" customWidth="1"/>
    <col min="6" max="6" width="33.6640625" customWidth="1"/>
    <col min="7" max="8" width="13.109375" customWidth="1"/>
    <col min="9" max="9" width="13.6640625" customWidth="1"/>
    <col min="10" max="10" width="13.88671875" customWidth="1"/>
    <col min="11" max="11" width="13.5546875" customWidth="1"/>
    <col min="12" max="12" width="15.33203125" customWidth="1"/>
    <col min="14" max="14" width="8.5546875" customWidth="1"/>
  </cols>
  <sheetData>
    <row r="2" spans="1:14" ht="18" x14ac:dyDescent="0.35">
      <c r="B2" s="8" t="s">
        <v>35</v>
      </c>
    </row>
    <row r="3" spans="1:14" ht="15" thickBot="1" x14ac:dyDescent="0.35"/>
    <row r="4" spans="1:14" ht="29.4" thickBot="1" x14ac:dyDescent="0.35">
      <c r="B4" s="5" t="s">
        <v>12</v>
      </c>
      <c r="C4" s="3"/>
      <c r="D4" s="3"/>
    </row>
    <row r="5" spans="1:14" x14ac:dyDescent="0.3">
      <c r="B5" s="2" t="s">
        <v>0</v>
      </c>
      <c r="C5" s="35" t="s">
        <v>21</v>
      </c>
      <c r="D5" s="35"/>
    </row>
    <row r="6" spans="1:14" x14ac:dyDescent="0.3">
      <c r="B6" s="1" t="s">
        <v>1</v>
      </c>
      <c r="C6" s="35" t="s">
        <v>22</v>
      </c>
      <c r="D6" s="35"/>
    </row>
    <row r="7" spans="1:14" x14ac:dyDescent="0.3">
      <c r="B7" s="1" t="s">
        <v>2</v>
      </c>
      <c r="C7" s="36" t="s">
        <v>23</v>
      </c>
      <c r="D7" s="36"/>
    </row>
    <row r="8" spans="1:14" ht="15" thickBot="1" x14ac:dyDescent="0.35"/>
    <row r="9" spans="1:14" ht="15" thickBot="1" x14ac:dyDescent="0.35">
      <c r="B9" s="4" t="s">
        <v>13</v>
      </c>
    </row>
    <row r="10" spans="1:14" ht="15" customHeight="1" x14ac:dyDescent="0.3">
      <c r="B10" s="2" t="s">
        <v>0</v>
      </c>
      <c r="C10" s="35" t="s">
        <v>21</v>
      </c>
      <c r="D10" s="35"/>
    </row>
    <row r="11" spans="1:14" x14ac:dyDescent="0.3">
      <c r="B11" s="1" t="s">
        <v>1</v>
      </c>
      <c r="C11" s="35" t="s">
        <v>22</v>
      </c>
      <c r="D11" s="35"/>
    </row>
    <row r="12" spans="1:14" x14ac:dyDescent="0.3">
      <c r="B12" s="1" t="s">
        <v>2</v>
      </c>
      <c r="C12" s="36" t="s">
        <v>23</v>
      </c>
      <c r="D12" s="36"/>
    </row>
    <row r="13" spans="1:14" x14ac:dyDescent="0.3">
      <c r="B13" s="3"/>
      <c r="C13" s="10"/>
      <c r="D13" s="10"/>
    </row>
    <row r="14" spans="1:14" x14ac:dyDescent="0.3">
      <c r="B14" s="22"/>
      <c r="C14" s="10"/>
      <c r="D14" s="10"/>
    </row>
    <row r="15" spans="1:14" x14ac:dyDescent="0.3">
      <c r="B15" s="3"/>
      <c r="C15" s="10"/>
      <c r="D15" s="10"/>
    </row>
    <row r="16" spans="1:14" x14ac:dyDescent="0.3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37">
        <v>7</v>
      </c>
      <c r="H16" s="38"/>
      <c r="I16" s="6">
        <v>8</v>
      </c>
      <c r="J16" s="6">
        <v>9</v>
      </c>
      <c r="K16" s="6">
        <v>10</v>
      </c>
      <c r="L16" s="6">
        <v>11</v>
      </c>
      <c r="M16" s="6">
        <v>12</v>
      </c>
      <c r="N16" s="6">
        <v>13</v>
      </c>
    </row>
    <row r="17" spans="1:14" ht="27" customHeight="1" x14ac:dyDescent="0.3">
      <c r="A17" s="33" t="s">
        <v>7</v>
      </c>
      <c r="B17" s="34" t="s">
        <v>14</v>
      </c>
      <c r="C17" s="34" t="s">
        <v>15</v>
      </c>
      <c r="D17" s="34" t="s">
        <v>16</v>
      </c>
      <c r="E17" s="34" t="s">
        <v>18</v>
      </c>
      <c r="F17" s="34" t="s">
        <v>3</v>
      </c>
      <c r="G17" s="39" t="s">
        <v>4</v>
      </c>
      <c r="H17" s="39"/>
      <c r="I17" s="34" t="s">
        <v>9</v>
      </c>
      <c r="J17" s="34" t="s">
        <v>8</v>
      </c>
      <c r="K17" s="34" t="s">
        <v>20</v>
      </c>
      <c r="L17" s="34" t="s">
        <v>19</v>
      </c>
      <c r="M17" s="34" t="s">
        <v>10</v>
      </c>
      <c r="N17" s="33" t="s">
        <v>11</v>
      </c>
    </row>
    <row r="18" spans="1:14" s="9" customFormat="1" ht="27" customHeight="1" x14ac:dyDescent="0.3">
      <c r="A18" s="33"/>
      <c r="B18" s="34"/>
      <c r="C18" s="34"/>
      <c r="D18" s="34"/>
      <c r="E18" s="34"/>
      <c r="F18" s="34"/>
      <c r="G18" s="13" t="s">
        <v>5</v>
      </c>
      <c r="H18" s="13" t="s">
        <v>6</v>
      </c>
      <c r="I18" s="34"/>
      <c r="J18" s="34"/>
      <c r="K18" s="34"/>
      <c r="L18" s="34"/>
      <c r="M18" s="34"/>
      <c r="N18" s="33"/>
    </row>
    <row r="19" spans="1:14" ht="28.8" x14ac:dyDescent="0.3">
      <c r="A19" s="11">
        <v>1</v>
      </c>
      <c r="B19" s="23" t="s">
        <v>24</v>
      </c>
      <c r="C19" s="12" t="s">
        <v>27</v>
      </c>
      <c r="D19" s="12" t="s">
        <v>26</v>
      </c>
      <c r="E19" s="27" t="s">
        <v>29</v>
      </c>
      <c r="F19" s="6" t="s">
        <v>25</v>
      </c>
      <c r="G19" s="7">
        <v>6</v>
      </c>
      <c r="H19" s="7">
        <v>62</v>
      </c>
      <c r="I19" s="16">
        <v>35</v>
      </c>
      <c r="J19" s="16">
        <v>50</v>
      </c>
      <c r="K19" s="18">
        <f>6.62*I19*J19</f>
        <v>11585</v>
      </c>
      <c r="L19" s="15"/>
      <c r="M19" s="7">
        <v>300</v>
      </c>
      <c r="N19" s="7"/>
    </row>
    <row r="20" spans="1:14" ht="28.8" x14ac:dyDescent="0.3">
      <c r="A20" s="11">
        <v>2</v>
      </c>
      <c r="B20" s="12" t="s">
        <v>24</v>
      </c>
      <c r="C20" s="30" t="s">
        <v>28</v>
      </c>
      <c r="D20" s="12" t="s">
        <v>26</v>
      </c>
      <c r="E20" s="27" t="s">
        <v>30</v>
      </c>
      <c r="F20" s="16" t="s">
        <v>25</v>
      </c>
      <c r="G20" s="26">
        <v>2</v>
      </c>
      <c r="H20" s="26">
        <v>0</v>
      </c>
      <c r="I20" s="16">
        <v>35</v>
      </c>
      <c r="J20" s="16">
        <v>50</v>
      </c>
      <c r="K20" s="18">
        <f>2*I20*J20</f>
        <v>3500</v>
      </c>
      <c r="L20" s="15"/>
      <c r="M20" s="7">
        <v>300</v>
      </c>
      <c r="N20" s="7"/>
    </row>
    <row r="21" spans="1:14" ht="28.8" x14ac:dyDescent="0.3">
      <c r="A21" s="14">
        <v>3</v>
      </c>
      <c r="B21" s="23" t="s">
        <v>24</v>
      </c>
      <c r="C21" s="12" t="s">
        <v>28</v>
      </c>
      <c r="D21" s="12" t="s">
        <v>26</v>
      </c>
      <c r="E21" s="27" t="s">
        <v>31</v>
      </c>
      <c r="F21" s="6" t="s">
        <v>25</v>
      </c>
      <c r="G21" s="7">
        <v>2</v>
      </c>
      <c r="H21" s="7">
        <v>71</v>
      </c>
      <c r="I21" s="16">
        <v>35</v>
      </c>
      <c r="J21" s="16">
        <v>50</v>
      </c>
      <c r="K21" s="18">
        <f>2.71*I21*J21</f>
        <v>4742.5</v>
      </c>
      <c r="L21" s="15"/>
      <c r="M21" s="25">
        <v>300</v>
      </c>
      <c r="N21" s="14"/>
    </row>
    <row r="22" spans="1:14" ht="28.8" x14ac:dyDescent="0.3">
      <c r="A22" s="14">
        <v>4</v>
      </c>
      <c r="B22" s="12" t="s">
        <v>24</v>
      </c>
      <c r="C22" s="30" t="s">
        <v>28</v>
      </c>
      <c r="D22" s="12" t="s">
        <v>26</v>
      </c>
      <c r="E22" s="29" t="s">
        <v>33</v>
      </c>
      <c r="F22" s="16" t="s">
        <v>25</v>
      </c>
      <c r="G22" s="26">
        <v>0</v>
      </c>
      <c r="H22" s="26">
        <v>14</v>
      </c>
      <c r="I22" s="16">
        <v>35</v>
      </c>
      <c r="J22" s="16">
        <v>50</v>
      </c>
      <c r="K22" s="18">
        <f>0.14*I22*J22</f>
        <v>245.00000000000003</v>
      </c>
      <c r="L22" s="15"/>
      <c r="M22" s="25">
        <v>450</v>
      </c>
      <c r="N22" s="14"/>
    </row>
    <row r="23" spans="1:14" ht="28.8" x14ac:dyDescent="0.3">
      <c r="A23" s="14">
        <v>5</v>
      </c>
      <c r="B23" s="23" t="s">
        <v>24</v>
      </c>
      <c r="C23" s="30" t="s">
        <v>28</v>
      </c>
      <c r="D23" s="12" t="s">
        <v>26</v>
      </c>
      <c r="E23" s="29" t="s">
        <v>32</v>
      </c>
      <c r="F23" s="16" t="s">
        <v>25</v>
      </c>
      <c r="G23" s="26">
        <v>0</v>
      </c>
      <c r="H23" s="26">
        <v>24</v>
      </c>
      <c r="I23" s="16">
        <v>35</v>
      </c>
      <c r="J23" s="16">
        <v>50</v>
      </c>
      <c r="K23" s="18">
        <f>0.24*I23*J23</f>
        <v>420</v>
      </c>
      <c r="L23" s="15"/>
      <c r="M23" s="25">
        <v>400</v>
      </c>
      <c r="N23" s="14"/>
    </row>
    <row r="24" spans="1:14" hidden="1" x14ac:dyDescent="0.3">
      <c r="A24" s="14">
        <v>6</v>
      </c>
      <c r="B24" s="23"/>
      <c r="C24" s="24"/>
      <c r="D24" s="12"/>
      <c r="E24" s="29"/>
      <c r="F24" s="16"/>
      <c r="G24" s="26"/>
      <c r="H24" s="26"/>
      <c r="I24" s="16"/>
      <c r="J24" s="16"/>
      <c r="K24" s="19"/>
      <c r="L24" s="15"/>
      <c r="M24" s="25"/>
      <c r="N24" s="14"/>
    </row>
    <row r="25" spans="1:14" hidden="1" x14ac:dyDescent="0.3">
      <c r="A25" s="14">
        <v>7</v>
      </c>
      <c r="B25" s="23"/>
      <c r="C25" s="24"/>
      <c r="D25" s="12"/>
      <c r="E25" s="28"/>
      <c r="F25" s="16"/>
      <c r="G25" s="26"/>
      <c r="H25" s="26"/>
      <c r="I25" s="20"/>
      <c r="J25" s="20"/>
      <c r="K25" s="19"/>
      <c r="L25" s="15"/>
      <c r="M25" s="25"/>
      <c r="N25" s="14"/>
    </row>
    <row r="26" spans="1:14" hidden="1" x14ac:dyDescent="0.3">
      <c r="A26" s="14">
        <v>8</v>
      </c>
      <c r="B26" s="23"/>
      <c r="C26" s="24"/>
      <c r="D26" s="12"/>
      <c r="E26" s="28"/>
      <c r="F26" s="16"/>
      <c r="G26" s="26"/>
      <c r="H26" s="26"/>
      <c r="I26" s="20"/>
      <c r="J26" s="20"/>
      <c r="K26" s="19"/>
      <c r="L26" s="15"/>
      <c r="M26" s="6"/>
      <c r="N26" s="14"/>
    </row>
    <row r="27" spans="1:14" hidden="1" x14ac:dyDescent="0.3">
      <c r="A27" s="14">
        <v>9</v>
      </c>
      <c r="B27" s="12"/>
      <c r="C27" s="15"/>
      <c r="D27" s="12"/>
      <c r="E27" s="15"/>
      <c r="F27" s="16"/>
      <c r="G27" s="17"/>
      <c r="H27" s="17"/>
      <c r="I27" s="20"/>
      <c r="J27" s="19"/>
      <c r="K27" s="19"/>
      <c r="L27" s="15"/>
      <c r="M27" s="14"/>
      <c r="N27" s="14"/>
    </row>
    <row r="28" spans="1:14" hidden="1" x14ac:dyDescent="0.3">
      <c r="A28" s="14">
        <v>10</v>
      </c>
      <c r="B28" s="12"/>
      <c r="C28" s="15"/>
      <c r="D28" s="12"/>
      <c r="E28" s="15"/>
      <c r="F28" s="16"/>
      <c r="G28" s="17"/>
      <c r="H28" s="17"/>
      <c r="I28" s="20"/>
      <c r="J28" s="19"/>
      <c r="K28" s="19"/>
      <c r="L28" s="15"/>
      <c r="M28" s="14"/>
      <c r="N28" s="14"/>
    </row>
    <row r="29" spans="1:14" hidden="1" x14ac:dyDescent="0.3">
      <c r="A29" s="14">
        <v>11</v>
      </c>
      <c r="B29" s="12"/>
      <c r="C29" s="15"/>
      <c r="D29" s="12"/>
      <c r="E29" s="15"/>
      <c r="F29" s="16"/>
      <c r="G29" s="17"/>
      <c r="H29" s="17"/>
      <c r="I29" s="20"/>
      <c r="J29" s="19"/>
      <c r="K29" s="19"/>
      <c r="L29" s="15"/>
      <c r="M29" s="14"/>
      <c r="N29" s="14"/>
    </row>
    <row r="30" spans="1:14" hidden="1" x14ac:dyDescent="0.3">
      <c r="A30" s="21">
        <v>12</v>
      </c>
      <c r="B30" s="12"/>
      <c r="C30" s="15"/>
      <c r="D30" s="12"/>
      <c r="E30" s="15"/>
      <c r="F30" s="16"/>
      <c r="G30" s="17"/>
      <c r="H30" s="17"/>
      <c r="I30" s="20"/>
      <c r="J30" s="14"/>
      <c r="K30" s="14"/>
      <c r="L30" s="11"/>
      <c r="M30" s="14"/>
      <c r="N30" s="14"/>
    </row>
    <row r="32" spans="1:14" ht="28.8" x14ac:dyDescent="0.3">
      <c r="B32" t="s">
        <v>17</v>
      </c>
      <c r="J32" s="31" t="s">
        <v>34</v>
      </c>
      <c r="K32" s="32">
        <f>SUM(K19:K23)</f>
        <v>20492.5</v>
      </c>
    </row>
  </sheetData>
  <mergeCells count="20">
    <mergeCell ref="M17:M18"/>
    <mergeCell ref="N17:N18"/>
    <mergeCell ref="C5:D5"/>
    <mergeCell ref="C6:D6"/>
    <mergeCell ref="C7:D7"/>
    <mergeCell ref="C10:D10"/>
    <mergeCell ref="C11:D11"/>
    <mergeCell ref="C12:D12"/>
    <mergeCell ref="G16:H16"/>
    <mergeCell ref="F17:F18"/>
    <mergeCell ref="I17:I18"/>
    <mergeCell ref="J17:J18"/>
    <mergeCell ref="K17:K18"/>
    <mergeCell ref="L17:L18"/>
    <mergeCell ref="G17:H17"/>
    <mergeCell ref="A17:A18"/>
    <mergeCell ref="B17:B18"/>
    <mergeCell ref="C17:C18"/>
    <mergeCell ref="D17:D18"/>
    <mergeCell ref="E17:E18"/>
  </mergeCells>
  <pageMargins left="0.25" right="0.25" top="0.75" bottom="0.75" header="0.3" footer="0.3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C8B56E45DC26478368D8842145D024" ma:contentTypeVersion="11" ma:contentTypeDescription="Utwórz nowy dokument." ma:contentTypeScope="" ma:versionID="87aa71753baef623c204cc5592170187">
  <xsd:schema xmlns:xsd="http://www.w3.org/2001/XMLSchema" xmlns:xs="http://www.w3.org/2001/XMLSchema" xmlns:p="http://schemas.microsoft.com/office/2006/metadata/properties" xmlns:ns3="092ea0d6-43f3-4605-b8a3-c3602924c7e8" xmlns:ns4="d205f543-7667-4133-9faa-58b17810a52d" targetNamespace="http://schemas.microsoft.com/office/2006/metadata/properties" ma:root="true" ma:fieldsID="23789cbfc346e708fb1060de44968520" ns3:_="" ns4:_="">
    <xsd:import namespace="092ea0d6-43f3-4605-b8a3-c3602924c7e8"/>
    <xsd:import namespace="d205f543-7667-4133-9faa-58b17810a5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ea0d6-43f3-4605-b8a3-c3602924c7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5f543-7667-4133-9faa-58b17810a5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5BBAE8-9516-4CAB-A040-2C1DC05338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09FCAF-6D96-4690-8504-A3D609810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2ea0d6-43f3-4605-b8a3-c3602924c7e8"/>
    <ds:schemaRef ds:uri="d205f543-7667-4133-9faa-58b17810a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A2352F-0BD1-4A75-944F-BD17272C03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2019-11-03T09:57:29Z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0x0101003AC8B56E45DC26478368D8842145D024</vt:lpwstr>
  </property>
</Properties>
</file>