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20730" windowHeight="1170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<sst xmlns="http://schemas.openxmlformats.org/spreadsheetml/2006/main" count="68" uniqueCount="42">
  <si>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</si>
  <si>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</si>
  <si>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</si>
  <si>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</si>
  <si>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</si>
  <si>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</si>
  <si>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</si>
  <si>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</si>
  <si>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</si>
  <si>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</si>
  <si>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</si>
  <si>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</si>
  <si>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</si>
  <si>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</si>
  <si>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</si>
  <si>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</si>
  <si>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</si>
  <si>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</si>
  <si>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</si>
  <si>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</si>
  <si>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</si>
  <si>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</si>
  <si>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</si>
  <si>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</si>
  <si>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</si>
  <si>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</si>
  <si>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</si>
  <si>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</si>
  <si>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</si>
  <si>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</si>
  <si>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</si>
  <si>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</si>
  <si>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</si>
  <si>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cena mleka wg GUS w sierpniu 2019 r. wynosła 130,74 PLN/100kg. </t>
  </si>
  <si>
    <r>
      <t>Poprzedni tydzień</t>
    </r>
    <r>
      <rPr>
        <sz val="10"/>
        <rFont val="Arial CE"/>
        <family val="2"/>
      </rPr>
      <t xml:space="preserve"> 30.09-06.10.2019 r.</t>
    </r>
  </si>
  <si>
    <t>07.10-13.10.2019 r.</t>
  </si>
  <si>
    <r>
      <t>Poprzedni miesiąc</t>
    </r>
    <r>
      <rPr>
        <sz val="10"/>
        <rFont val="Arial CE"/>
        <family val="0"/>
      </rPr>
      <t xml:space="preserve"> 02.09-08.09.2019 r.</t>
    </r>
  </si>
  <si>
    <r>
      <t xml:space="preserve">Rok 2018 </t>
    </r>
    <r>
      <rPr>
        <sz val="10"/>
        <rFont val="Arial CE"/>
        <family val="2"/>
      </rPr>
      <t xml:space="preserve"> 01.10-07.10.2018 r.</t>
    </r>
  </si>
  <si>
    <t xml:space="preserve">W drugim tygodniu października 2019 aktualna cena płacona za rzepak oz. to 1648 PLN/t. Cena ta jest o 0,8 % wyższa jak przed tygodniem i 4,7 % wyższa jak przed miesiącem. W porównaniu do ceny z przed roku (2018) nastąpił wzrost o 0,5 %. Ceny produktów oleistych na giełdach światowych z 17.10.2019 r. /MATIF/ z terminem dostawy na XI 2019 - 382,50 (EUR/t) za rzepak, z terminem dostawy na II 2020 - 383,75 (EUR/t) za rzepak. </t>
  </si>
  <si>
    <t>W dniach 07.10-13.10.2019 r. na krajowym rynku średnia cena żywca wieprzowego wyniosła 5,87 PLN/kg i była o 0,7 % mniejsza jak przed tygodniem i o 0,3 % niższa jak przed miesiącem. W odniesieniu do notowań sprzed roku średnia cena żywca była o 29,6 % większa. Za żywiec wołowy płacono w skupie średnio 5,97 PLN/kg wobec 5,94 PLN/kg jak w poprzednim tygodniu, było to o 0,2 % mniej jak miesiąc wcześniej i o 11,6 % mniej jak przed rokiem. Średnia cena drobiu wyniosła 3,34 PLN/kg i była niższa jak przed tygodniem o 2,3 % i o 4,0 % niższa jak przed miesiącem. W odniesieniu do notowań sprzed roku cena ta uległa zmianie i była mniejsza o 4,6 %.</t>
  </si>
  <si>
    <t>UE (zł/t)  30.09-06.10.2019 r.</t>
  </si>
  <si>
    <t xml:space="preserve">W drugim tygodniu października br. tj. w dniach 07.10-13.10.2019r. średnia cena pszenicy konsumpcyjnej wyniosła 684 PLN/t i była wyższa jak przed tygodniem 0,9 % i o 0,3 % większa jak przed miesiącem. Za pszenicę paszową można było uzyskać przeciętnie cenę 684 PLN/t tj. o 0,9 % więcej jak przed tygodniem i o 0,1 % więcej jak przed miesiącem. W odniesieniu do notowań sprzed roku zboża te były odpowiednio o 15,6 % niższe i o 13,2 % niższe. Średnia cena żyta paszowego w badanym okresie wyniosła 558 PLN/t i była o 0,2 % większa jak przed tygodniem, natomiast o 1,4 % była niższa jak przed miesiącem. Jednocześnie cena ziarna była o 18,4 % niższa jak przed rokiem. Przeciętna cena jęczmienia paszowego w drugim tygodniu października 2019 r. uległa korzystnej zmianie - 650 PLN/t. Cena ta była o 0,8 % większa jak tydzień temu i o 2,5 % większa jak miesiąc temu oraz o 14,8 % mniejsza jak w porównywalnym okresie 2018 r. W porównaniu z poprzednim tygodniem znowu nastąpiła korekta ceny kukurydzy. Przeciętna cena skupu tego zboża kształtowała się na poziomie 608 PLN/t, tj. o 3,3 % mniej jak tydzień wcześniej. Jednocześnie cena ziarna była o 13,9 % mniejsza jak przed miesiącem oraz o 15,9 % niższa jak rok wcześniej (2018).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</si>
</sst>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26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3" fillId="37" borderId="10" xfId="0" applyNumberFormat="1" applyFont="1" applyFill="1" applyBorder="1" applyAlignment="1">
      <alignment horizontal="right" vertical="center"/>
    </xf>
    <xf numFmtId="2" fontId="0" fillId="37" borderId="10" xfId="0" applyNumberFormat="1" applyFill="1" applyBorder="1" applyAlignment="1">
      <alignment vertical="center"/>
    </xf>
    <xf numFmtId="2" fontId="0" fillId="37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9" fillId="37" borderId="14" xfId="0" applyNumberFormat="1" applyFont="1" applyFill="1" applyBorder="1" applyAlignment="1">
      <alignment horizontal="center" vertical="center"/>
    </xf>
    <xf numFmtId="164" fontId="9" fillId="37" borderId="15" xfId="0" applyNumberFormat="1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165" fontId="3" fillId="37" borderId="16" xfId="0" applyNumberFormat="1" applyFont="1" applyFill="1" applyBorder="1" applyAlignment="1">
      <alignment horizontal="right" vertical="center"/>
    </xf>
    <xf numFmtId="165" fontId="3" fillId="37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2" fontId="0" fillId="37" borderId="16" xfId="0" applyNumberFormat="1" applyFill="1" applyBorder="1" applyAlignment="1">
      <alignment horizontal="right" vertical="center"/>
    </xf>
    <xf numFmtId="2" fontId="0" fillId="37" borderId="17" xfId="0" applyNumberForma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7" borderId="14" xfId="0" applyNumberFormat="1" applyFont="1" applyFill="1" applyBorder="1" applyAlignment="1">
      <alignment horizontal="center" vertical="center"/>
    </xf>
    <xf numFmtId="164" fontId="0" fillId="37" borderId="15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4" sqref="B14:M1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20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>
      <c r="A3" s="5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60" t="s">
        <v>6</v>
      </c>
      <c r="M3" s="60"/>
      <c r="N3" s="4"/>
      <c r="O3" s="1"/>
    </row>
    <row r="4" spans="1:14" ht="30" customHeight="1">
      <c r="A4" s="16" t="s">
        <v>35</v>
      </c>
      <c r="B4" s="24">
        <v>684</v>
      </c>
      <c r="C4" s="24">
        <v>684</v>
      </c>
      <c r="D4" s="24">
        <v>558</v>
      </c>
      <c r="E4" s="24">
        <v>650</v>
      </c>
      <c r="F4" s="24">
        <v>608</v>
      </c>
      <c r="G4" s="24"/>
      <c r="H4" s="29">
        <v>1648</v>
      </c>
      <c r="I4" s="30">
        <v>5.87</v>
      </c>
      <c r="J4" s="31">
        <v>5.97</v>
      </c>
      <c r="K4" s="26">
        <v>3.34</v>
      </c>
      <c r="L4" s="57">
        <v>43678</v>
      </c>
      <c r="M4" s="61">
        <v>130.74</v>
      </c>
      <c r="N4" s="3"/>
    </row>
    <row r="5" spans="1:14" ht="29.25" customHeight="1">
      <c r="A5" s="15" t="s">
        <v>34</v>
      </c>
      <c r="B5" s="24">
        <v>678</v>
      </c>
      <c r="C5" s="24">
        <v>678</v>
      </c>
      <c r="D5" s="24">
        <v>557</v>
      </c>
      <c r="E5" s="24">
        <v>645</v>
      </c>
      <c r="F5" s="24">
        <v>629</v>
      </c>
      <c r="G5" s="24"/>
      <c r="H5" s="29">
        <v>1635</v>
      </c>
      <c r="I5" s="30">
        <v>5.91</v>
      </c>
      <c r="J5" s="31">
        <v>5.94</v>
      </c>
      <c r="K5" s="26">
        <v>3.42</v>
      </c>
      <c r="L5" s="58"/>
      <c r="M5" s="62"/>
      <c r="N5" s="3"/>
    </row>
    <row r="6" spans="1:14" ht="30" customHeight="1">
      <c r="A6" s="15" t="s">
        <v>36</v>
      </c>
      <c r="B6" s="24">
        <v>682</v>
      </c>
      <c r="C6" s="24">
        <v>683</v>
      </c>
      <c r="D6" s="24">
        <v>566</v>
      </c>
      <c r="E6" s="24">
        <v>634</v>
      </c>
      <c r="F6" s="24">
        <v>706</v>
      </c>
      <c r="G6" s="24"/>
      <c r="H6" s="29">
        <v>1574</v>
      </c>
      <c r="I6" s="30">
        <v>5.89</v>
      </c>
      <c r="J6" s="31">
        <v>5.98</v>
      </c>
      <c r="K6" s="26">
        <v>3.48</v>
      </c>
      <c r="L6" s="39">
        <v>43647</v>
      </c>
      <c r="M6" s="40">
        <v>131.05</v>
      </c>
      <c r="N6" s="3"/>
    </row>
    <row r="7" spans="1:14" ht="30" customHeight="1">
      <c r="A7" s="8" t="s">
        <v>37</v>
      </c>
      <c r="B7" s="28">
        <v>810</v>
      </c>
      <c r="C7" s="28">
        <v>788</v>
      </c>
      <c r="D7" s="28">
        <v>684</v>
      </c>
      <c r="E7" s="28">
        <v>763</v>
      </c>
      <c r="F7" s="28">
        <v>723</v>
      </c>
      <c r="G7" s="28"/>
      <c r="H7" s="42">
        <v>1639</v>
      </c>
      <c r="I7" s="43">
        <v>4.53</v>
      </c>
      <c r="J7" s="44">
        <v>6.75</v>
      </c>
      <c r="K7" s="27">
        <v>3.5</v>
      </c>
      <c r="L7" s="39">
        <v>43313</v>
      </c>
      <c r="M7" s="41">
        <v>131.63</v>
      </c>
      <c r="N7" s="3"/>
    </row>
    <row r="8" spans="1:14" ht="30" customHeight="1">
      <c r="A8" s="8" t="s">
        <v>23</v>
      </c>
      <c r="B8" s="32">
        <f aca="true" t="shared" si="0" ref="B8:K8">((B$4/B$5)*100)-100</f>
        <v>0.8849557522123916</v>
      </c>
      <c r="C8" s="32">
        <f t="shared" si="0"/>
        <v>0.8849557522123916</v>
      </c>
      <c r="D8" s="32">
        <f t="shared" si="0"/>
        <v>0.17953321364451824</v>
      </c>
      <c r="E8" s="32">
        <f t="shared" si="0"/>
        <v>0.7751937984496067</v>
      </c>
      <c r="F8" s="32">
        <f t="shared" si="0"/>
        <v>-3.3386327503974513</v>
      </c>
      <c r="G8" s="32" t="e">
        <f t="shared" si="0"/>
        <v>#DIV/0!</v>
      </c>
      <c r="H8" s="33">
        <f t="shared" si="0"/>
        <v>0.795107033639141</v>
      </c>
      <c r="I8" s="34">
        <f t="shared" si="0"/>
        <v>-0.6768189509306239</v>
      </c>
      <c r="J8" s="34">
        <f t="shared" si="0"/>
        <v>0.505050505050491</v>
      </c>
      <c r="K8" s="34">
        <f t="shared" si="0"/>
        <v>-2.339181286549703</v>
      </c>
      <c r="L8" s="55" t="s">
        <v>8</v>
      </c>
      <c r="M8" s="56"/>
      <c r="N8" s="3"/>
    </row>
    <row r="9" spans="1:14" ht="30" customHeight="1">
      <c r="A9" s="8" t="s">
        <v>28</v>
      </c>
      <c r="B9" s="32">
        <f aca="true" t="shared" si="1" ref="B9:K9">((B$4/B$6)*100)-100</f>
        <v>0.2932551319648127</v>
      </c>
      <c r="C9" s="32">
        <f t="shared" si="1"/>
        <v>0.14641288433381305</v>
      </c>
      <c r="D9" s="32">
        <f t="shared" si="1"/>
        <v>-1.4134275618374517</v>
      </c>
      <c r="E9" s="32">
        <f t="shared" si="1"/>
        <v>2.5236593059937036</v>
      </c>
      <c r="F9" s="32">
        <f t="shared" si="1"/>
        <v>-13.881019830028336</v>
      </c>
      <c r="G9" s="32" t="e">
        <f t="shared" si="1"/>
        <v>#DIV/0!</v>
      </c>
      <c r="H9" s="33">
        <f t="shared" si="1"/>
        <v>4.701397712833554</v>
      </c>
      <c r="I9" s="34">
        <f t="shared" si="1"/>
        <v>-0.3395585738539779</v>
      </c>
      <c r="J9" s="34">
        <f t="shared" si="1"/>
        <v>-0.16722408026757307</v>
      </c>
      <c r="K9" s="34">
        <f t="shared" si="1"/>
        <v>-4.022988505747122</v>
      </c>
      <c r="L9" s="53">
        <f>((M$4/M$6)*100)-100</f>
        <v>-0.23655093475773015</v>
      </c>
      <c r="M9" s="54"/>
      <c r="N9" s="3"/>
    </row>
    <row r="10" spans="1:14" ht="30" customHeight="1">
      <c r="A10" s="8" t="s">
        <v>29</v>
      </c>
      <c r="B10" s="32">
        <f aca="true" t="shared" si="2" ref="B10:K10">((B$4/B$7)*100)-100</f>
        <v>-15.555555555555557</v>
      </c>
      <c r="C10" s="32">
        <f t="shared" si="2"/>
        <v>-13.19796954314721</v>
      </c>
      <c r="D10" s="32">
        <f t="shared" si="2"/>
        <v>-18.421052631578945</v>
      </c>
      <c r="E10" s="32">
        <f t="shared" si="2"/>
        <v>-14.809960681520323</v>
      </c>
      <c r="F10" s="32">
        <f t="shared" si="2"/>
        <v>-15.905947441217151</v>
      </c>
      <c r="G10" s="32" t="e">
        <f t="shared" si="2"/>
        <v>#DIV/0!</v>
      </c>
      <c r="H10" s="33">
        <f t="shared" si="2"/>
        <v>0.5491153142159817</v>
      </c>
      <c r="I10" s="34">
        <f t="shared" si="2"/>
        <v>29.58057395143487</v>
      </c>
      <c r="J10" s="34">
        <f t="shared" si="2"/>
        <v>-11.555555555555557</v>
      </c>
      <c r="K10" s="34">
        <f t="shared" si="2"/>
        <v>-4.571428571428569</v>
      </c>
      <c r="L10" s="53">
        <f>((M$4/M$7)*100)-100</f>
        <v>-0.6761376585884591</v>
      </c>
      <c r="M10" s="54"/>
      <c r="N10" s="3"/>
    </row>
    <row r="11" spans="1:14" ht="30" customHeight="1">
      <c r="A11" s="8" t="s">
        <v>40</v>
      </c>
      <c r="B11" s="23">
        <v>713</v>
      </c>
      <c r="C11" s="23">
        <v>662</v>
      </c>
      <c r="D11" s="35" t="s">
        <v>18</v>
      </c>
      <c r="E11" s="23">
        <v>648</v>
      </c>
      <c r="F11" s="23">
        <v>645</v>
      </c>
      <c r="G11" s="24" t="s">
        <v>18</v>
      </c>
      <c r="H11" s="29" t="s">
        <v>18</v>
      </c>
      <c r="I11" s="36" t="s">
        <v>18</v>
      </c>
      <c r="J11" s="36" t="s">
        <v>18</v>
      </c>
      <c r="K11" s="36" t="s">
        <v>18</v>
      </c>
      <c r="L11" s="47" t="s">
        <v>18</v>
      </c>
      <c r="M11" s="48"/>
      <c r="N11" s="3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05" customHeight="1">
      <c r="A14" s="65" t="s">
        <v>30</v>
      </c>
      <c r="B14" s="76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5.75" customHeight="1" thickBot="1">
      <c r="A15" s="66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57.75" customHeight="1">
      <c r="A16" s="65" t="s">
        <v>21</v>
      </c>
      <c r="B16" s="76" t="s">
        <v>39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5" ht="14.25" customHeight="1" thickBot="1">
      <c r="A17" s="66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5" ht="45" customHeight="1">
      <c r="A18" s="69" t="s">
        <v>20</v>
      </c>
      <c r="B18" s="71" t="s">
        <v>38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5" ht="23.25" customHeight="1" thickBot="1">
      <c r="A19" s="70"/>
      <c r="B19" s="74" t="s">
        <v>33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A14:A15"/>
    <mergeCell ref="B23:Q23"/>
    <mergeCell ref="A18:A19"/>
    <mergeCell ref="B18:M18"/>
    <mergeCell ref="B19:M19"/>
    <mergeCell ref="A16:A17"/>
    <mergeCell ref="B14:M15"/>
    <mergeCell ref="B16:M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51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5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0" t="s">
        <v>6</v>
      </c>
      <c r="L4" s="60"/>
    </row>
    <row r="5" spans="1:12" ht="30" customHeight="1">
      <c r="A5" s="16" t="s">
        <v>35</v>
      </c>
      <c r="B5" s="24">
        <v>677</v>
      </c>
      <c r="C5" s="24">
        <v>692</v>
      </c>
      <c r="D5" s="24">
        <v>561</v>
      </c>
      <c r="E5" s="24">
        <v>653</v>
      </c>
      <c r="F5" s="24">
        <v>587</v>
      </c>
      <c r="G5" s="24"/>
      <c r="H5" s="25">
        <v>5.89</v>
      </c>
      <c r="I5" s="25">
        <v>5.38</v>
      </c>
      <c r="J5" s="26">
        <v>3.42</v>
      </c>
      <c r="K5" s="57">
        <v>43678</v>
      </c>
      <c r="L5" s="61">
        <v>133.9</v>
      </c>
    </row>
    <row r="6" spans="1:12" ht="30" customHeight="1">
      <c r="A6" s="15" t="s">
        <v>34</v>
      </c>
      <c r="B6" s="24">
        <v>675</v>
      </c>
      <c r="C6" s="24">
        <v>689</v>
      </c>
      <c r="D6" s="24">
        <v>559</v>
      </c>
      <c r="E6" s="24">
        <v>649</v>
      </c>
      <c r="F6" s="24">
        <v>655</v>
      </c>
      <c r="G6" s="24"/>
      <c r="H6" s="25">
        <v>5.92</v>
      </c>
      <c r="I6" s="25">
        <v>5.41</v>
      </c>
      <c r="J6" s="26">
        <v>3.43</v>
      </c>
      <c r="K6" s="58"/>
      <c r="L6" s="62"/>
    </row>
    <row r="7" spans="1:12" ht="30" customHeight="1">
      <c r="A7" s="15" t="s">
        <v>36</v>
      </c>
      <c r="B7" s="24">
        <v>678</v>
      </c>
      <c r="C7" s="24">
        <v>692</v>
      </c>
      <c r="D7" s="24">
        <v>574</v>
      </c>
      <c r="E7" s="24">
        <v>637</v>
      </c>
      <c r="F7" s="24">
        <v>713</v>
      </c>
      <c r="G7" s="24"/>
      <c r="H7" s="25">
        <v>5.91</v>
      </c>
      <c r="I7" s="25">
        <v>5.47</v>
      </c>
      <c r="J7" s="27">
        <v>3.53</v>
      </c>
      <c r="K7" s="39">
        <v>43647</v>
      </c>
      <c r="L7" s="40">
        <v>133.8</v>
      </c>
    </row>
    <row r="8" spans="1:12" ht="28.5" customHeight="1">
      <c r="A8" s="8" t="s">
        <v>37</v>
      </c>
      <c r="B8" s="28">
        <v>810</v>
      </c>
      <c r="C8" s="28">
        <v>785</v>
      </c>
      <c r="D8" s="28">
        <v>680</v>
      </c>
      <c r="E8" s="28">
        <v>760</v>
      </c>
      <c r="F8" s="28">
        <v>715</v>
      </c>
      <c r="G8" s="28"/>
      <c r="H8" s="25">
        <v>4.54</v>
      </c>
      <c r="I8" s="25">
        <v>6.18</v>
      </c>
      <c r="J8" s="27">
        <v>3.56</v>
      </c>
      <c r="K8" s="39">
        <v>43313</v>
      </c>
      <c r="L8" s="41">
        <v>136.53</v>
      </c>
    </row>
    <row r="9" spans="1:12" ht="30" customHeight="1">
      <c r="A9" s="8" t="s">
        <v>23</v>
      </c>
      <c r="B9" s="37">
        <f aca="true" t="shared" si="0" ref="B9:J9">((B$5/B$6)*100)-100</f>
        <v>0.2962962962963047</v>
      </c>
      <c r="C9" s="37">
        <f t="shared" si="0"/>
        <v>0.4354136429607962</v>
      </c>
      <c r="D9" s="37">
        <f t="shared" si="0"/>
        <v>0.35778175313059535</v>
      </c>
      <c r="E9" s="37">
        <f t="shared" si="0"/>
        <v>0.6163328197226434</v>
      </c>
      <c r="F9" s="37">
        <f t="shared" si="0"/>
        <v>-10.381679389312978</v>
      </c>
      <c r="G9" s="37" t="e">
        <f t="shared" si="0"/>
        <v>#DIV/0!</v>
      </c>
      <c r="H9" s="38">
        <f t="shared" si="0"/>
        <v>-0.5067567567567721</v>
      </c>
      <c r="I9" s="38">
        <f t="shared" si="0"/>
        <v>-0.554528650646958</v>
      </c>
      <c r="J9" s="38">
        <f t="shared" si="0"/>
        <v>-0.2915451895043759</v>
      </c>
      <c r="K9" s="87" t="s">
        <v>8</v>
      </c>
      <c r="L9" s="88"/>
    </row>
    <row r="10" spans="1:12" ht="30" customHeight="1">
      <c r="A10" s="8" t="s">
        <v>24</v>
      </c>
      <c r="B10" s="37">
        <f aca="true" t="shared" si="1" ref="B10:J10">((B$5/B$7)*100)-100</f>
        <v>-0.1474926253687272</v>
      </c>
      <c r="C10" s="37">
        <f t="shared" si="1"/>
        <v>0</v>
      </c>
      <c r="D10" s="37">
        <f t="shared" si="1"/>
        <v>-2.2648083623693367</v>
      </c>
      <c r="E10" s="37">
        <f t="shared" si="1"/>
        <v>2.511773940345364</v>
      </c>
      <c r="F10" s="37">
        <f t="shared" si="1"/>
        <v>-17.671809256662</v>
      </c>
      <c r="G10" s="37" t="e">
        <f t="shared" si="1"/>
        <v>#DIV/0!</v>
      </c>
      <c r="H10" s="38">
        <f t="shared" si="1"/>
        <v>-0.33840947546531197</v>
      </c>
      <c r="I10" s="38">
        <f t="shared" si="1"/>
        <v>-1.6453382084095125</v>
      </c>
      <c r="J10" s="38">
        <f t="shared" si="1"/>
        <v>-3.1161473087818763</v>
      </c>
      <c r="K10" s="83">
        <f>((L$5/L$7)*100)-100</f>
        <v>0.07473841554559613</v>
      </c>
      <c r="L10" s="84"/>
    </row>
    <row r="11" spans="1:12" ht="30" customHeight="1">
      <c r="A11" s="8" t="s">
        <v>15</v>
      </c>
      <c r="B11" s="37">
        <f>((B$5/B$8)*100)-100</f>
        <v>-16.419753086419746</v>
      </c>
      <c r="C11" s="37">
        <f aca="true" t="shared" si="2" ref="C11:J11">((C$5/C$8)*100)-100</f>
        <v>-11.847133757961785</v>
      </c>
      <c r="D11" s="37">
        <f>((D$5/D$8)*100)-100</f>
        <v>-17.5</v>
      </c>
      <c r="E11" s="37">
        <f t="shared" si="2"/>
        <v>-14.078947368421055</v>
      </c>
      <c r="F11" s="37">
        <f t="shared" si="2"/>
        <v>-17.902097902097907</v>
      </c>
      <c r="G11" s="37" t="e">
        <f t="shared" si="2"/>
        <v>#DIV/0!</v>
      </c>
      <c r="H11" s="38">
        <f t="shared" si="2"/>
        <v>29.73568281938327</v>
      </c>
      <c r="I11" s="38">
        <f t="shared" si="2"/>
        <v>-12.944983818770226</v>
      </c>
      <c r="J11" s="38">
        <f t="shared" si="2"/>
        <v>-3.932584269662925</v>
      </c>
      <c r="K11" s="85">
        <f>((L$5/L$8)*100)-100</f>
        <v>-1.926316560462908</v>
      </c>
      <c r="L11" s="85"/>
    </row>
    <row r="12" spans="1:13" s="2" customFormat="1" ht="18.75" customHeight="1">
      <c r="A12" s="86" t="s">
        <v>14</v>
      </c>
      <c r="B12" s="86"/>
      <c r="C12" s="8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9" t="s">
        <v>32</v>
      </c>
      <c r="B13" s="89"/>
      <c r="C13" s="89"/>
      <c r="F13" s="90" t="s">
        <v>27</v>
      </c>
      <c r="G13" s="90"/>
      <c r="H13" s="90"/>
      <c r="I13" s="90"/>
      <c r="J13" s="90"/>
      <c r="K13" s="90"/>
      <c r="L13" s="9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2019-10-18T11:27:27Z</dcterms:modified>
  <cp:category/>
  <cp:version/>
  <cp:contentType/>
  <cp:contentStatus/>
</cp:coreProperties>
</file>