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<sst xmlns="http://schemas.openxmlformats.org/spreadsheetml/2006/main" count="68" uniqueCount="42">
  <si>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</si>
  <si>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</si>
  <si>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</si>
  <si>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</si>
  <si>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</si>
  <si>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</si>
  <si>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</si>
  <si>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</si>
  <si>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</si>
  <si>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</si>
  <si>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</si>
  <si>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</si>
  <si>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</si>
  <si>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</si>
  <si>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</si>
  <si>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</si>
  <si>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</si>
  <si>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</si>
  <si>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</si>
  <si>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</si>
  <si>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</si>
  <si>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</si>
  <si>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</si>
  <si>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</si>
  <si>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</si>
  <si>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</si>
  <si>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</si>
  <si>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</si>
  <si>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</si>
  <si>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</si>
  <si>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</si>
  <si>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</si>
  <si>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</si>
  <si>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cena mleka wg GUS w lipcu 2019 r. wynosi 131,00 PLN/100kg. </t>
  </si>
  <si>
    <r>
      <t>Poprzedni tydzień</t>
    </r>
    <r>
      <rPr>
        <sz val="10"/>
        <rFont val="Arial CE"/>
        <family val="2"/>
      </rPr>
      <t xml:space="preserve"> 26.08-01.09.2019 r.</t>
    </r>
  </si>
  <si>
    <t>02.09-08.09.2019 r.</t>
  </si>
  <si>
    <r>
      <t>Poprzedni miesiąc</t>
    </r>
    <r>
      <rPr>
        <sz val="10"/>
        <rFont val="Arial CE"/>
        <family val="0"/>
      </rPr>
      <t xml:space="preserve"> 29.07-04.08.2019 r.</t>
    </r>
  </si>
  <si>
    <r>
      <t xml:space="preserve">Rok 2018 </t>
    </r>
    <r>
      <rPr>
        <sz val="10"/>
        <rFont val="Arial CE"/>
        <family val="2"/>
      </rPr>
      <t xml:space="preserve"> 27.08-02.09.2018 r.</t>
    </r>
  </si>
  <si>
    <t>UE (zł/t)  26.08-01.09.2019 r.</t>
  </si>
  <si>
    <t>W dniach 02.09-08.09.2019 r. na krajowym rynku średnia cena żywca wieprzowego wyniosła 5,89 PLN/kg i była o 0,2 % większa jak przed tygodniem i o 6,5 % wyższa jak przed miesiącem. W odniesieniu do notowań sprzed roku średnia cena żywca była o 17,3 % większa. Za żywiec wołowy płacono w skupie średnio 5,98 PLN/kg wobec 5,99 PLN/kg jak w poprzednim tygodniu, było to o 1,0 % więcej jak miesiąc wcześniej i o 11,4 % mniej jak przed rokiem. Średnia cena drobiu wyniosła 3,48 PLN/kg i była niższa jak przed tygodniem o 0,6 % i o 0,3 %  niższa jak przed miesiącem. W odniesieniu do notowań sprzed roku cena ta uległa zmianie i była mniejsza o 7,0 %.</t>
  </si>
  <si>
    <t xml:space="preserve">W pierwszym tygodniu września br. tj. w dniach 02.09-08.09.2019r . średnia cena pszenicy konsumpcyjnej wyniosła 682 PLN/t i była o 0,1 % mniejsza jak przed tygodniem i o 1,6 % większa jak przed miesiącem. Za pszenicę paszową można było uzyskać przeciętnie cenę 683 PLN/t tj. o 1,2 % więcej jak przed tygodniem i o 2,6 % więcej jak przed miesiącem. W odniesieniu do notowań sprzed roku zboża te były odpowiednio o 15,8 % niższe i o 13,1 % niższe. Średnia cena żyta paszowego w badanym okresie wyniosła 566 PLN/t i była o 0,9 % większa jak przed tygodniem, natomiast o 1,9 % była niższa jak przed miesiącem. Jednocześnie cena ziarna była o 17,3 % niższa jak przed rokiem. Przeciętna cena jęczmienia paszowego w pierwszym tygodniu września 2019 r. uległa korzystnej zmianie - 634 PLN/t. Cena ta była o 0,8 % większa jak tydzień temu i o 2,6 % większa jak miesiąc temu oraz o 14,9 % mniejsza jak w porównywalnym okresie 2018 r. W porównaniu z poprzednim tygodniem znowu nastąpiła korekta ceny kukurydzy. Przeciętna cena skupu tego zboża kształtowała się na poziomie 706 PLN/t, tj. o 0,8 % mniej jak tydzień wcześniej. Jednocześnie cena ziarna była o 2,2 % większa jak przed miesiącem oraz o 6,6 % niższa jak rok wcześniej (2018). </t>
  </si>
  <si>
    <t xml:space="preserve">W pierwszym tygodniu września 2019 aktualna cena płacona za rzepak oz. to 1574 PLN/t. Cena ta jest o 0,3 % niższa jak przed tygodniem i 1,8 % wyższa jak przed miesiącem. W porównaniu do ceny z przed roku (2018) nastąpił spadek o 0,7 %. Ceny produktów oleistych na giełdach światowych z 12.09.2019 r. /MATIF/ z terminem dostawy na XI 2019 - 381,50 (EUR/t) za rzepak, z terminem dostawy na II 2020 - 383,75 (EUR/t) za rzepak.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</si>
</sst>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26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2" fontId="0" fillId="26" borderId="10" xfId="0" applyNumberFormat="1" applyFont="1" applyFill="1" applyBorder="1" applyAlignment="1">
      <alignment horizontal="center"/>
    </xf>
    <xf numFmtId="2" fontId="0" fillId="26" borderId="10" xfId="0" applyNumberFormat="1" applyFont="1" applyFill="1" applyBorder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164" fontId="9" fillId="35" borderId="10" xfId="0" applyNumberFormat="1" applyFont="1" applyFill="1" applyBorder="1" applyAlignment="1">
      <alignment horizontal="center"/>
    </xf>
    <xf numFmtId="164" fontId="9" fillId="26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9" fillId="36" borderId="23" xfId="0" applyNumberFormat="1" applyFont="1" applyFill="1" applyBorder="1" applyAlignment="1">
      <alignment horizontal="center"/>
    </xf>
    <xf numFmtId="164" fontId="9" fillId="36" borderId="24" xfId="0" applyNumberFormat="1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165" fontId="3" fillId="36" borderId="25" xfId="0" applyNumberFormat="1" applyFont="1" applyFill="1" applyBorder="1" applyAlignment="1">
      <alignment horizontal="right" vertical="center"/>
    </xf>
    <xf numFmtId="165" fontId="3" fillId="36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2" fontId="0" fillId="36" borderId="25" xfId="0" applyNumberFormat="1" applyFill="1" applyBorder="1" applyAlignment="1">
      <alignment horizontal="right" vertical="center"/>
    </xf>
    <xf numFmtId="2" fontId="0" fillId="36" borderId="26" xfId="0" applyNumberForma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36" borderId="23" xfId="0" applyNumberFormat="1" applyFont="1" applyFill="1" applyBorder="1" applyAlignment="1">
      <alignment horizontal="center"/>
    </xf>
    <xf numFmtId="164" fontId="0" fillId="36" borderId="24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7">
      <selection activeCell="O11" sqref="O1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0" t="s">
        <v>26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</row>
    <row r="2" spans="1:14" ht="23.25" customHeight="1">
      <c r="A2" s="66" t="s">
        <v>16</v>
      </c>
      <c r="B2" s="78" t="s">
        <v>4</v>
      </c>
      <c r="C2" s="78"/>
      <c r="D2" s="78"/>
      <c r="E2" s="78"/>
      <c r="F2" s="78"/>
      <c r="G2" s="78"/>
      <c r="H2" s="22" t="s">
        <v>7</v>
      </c>
      <c r="I2" s="65" t="s">
        <v>25</v>
      </c>
      <c r="J2" s="65"/>
      <c r="K2" s="65"/>
      <c r="L2" s="79" t="s">
        <v>13</v>
      </c>
      <c r="M2" s="79"/>
      <c r="N2" s="3"/>
    </row>
    <row r="3" spans="1:15" ht="36">
      <c r="A3" s="67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3" t="s">
        <v>12</v>
      </c>
      <c r="I3" s="25" t="s">
        <v>2</v>
      </c>
      <c r="J3" s="25" t="s">
        <v>3</v>
      </c>
      <c r="K3" s="25" t="s">
        <v>31</v>
      </c>
      <c r="L3" s="75" t="s">
        <v>6</v>
      </c>
      <c r="M3" s="75"/>
      <c r="N3" s="4"/>
      <c r="O3" s="1"/>
    </row>
    <row r="4" spans="1:14" ht="30" customHeight="1">
      <c r="A4" s="16" t="s">
        <v>35</v>
      </c>
      <c r="B4" s="21">
        <v>682</v>
      </c>
      <c r="C4" s="21">
        <v>683</v>
      </c>
      <c r="D4" s="21">
        <v>566</v>
      </c>
      <c r="E4" s="21">
        <v>634</v>
      </c>
      <c r="F4" s="21">
        <v>706</v>
      </c>
      <c r="G4" s="21"/>
      <c r="H4" s="24">
        <v>1574</v>
      </c>
      <c r="I4" s="34">
        <v>5.89</v>
      </c>
      <c r="J4" s="35">
        <v>5.98</v>
      </c>
      <c r="K4" s="30">
        <v>3.48</v>
      </c>
      <c r="L4" s="72">
        <v>43647</v>
      </c>
      <c r="M4" s="76">
        <v>131</v>
      </c>
      <c r="N4" s="3"/>
    </row>
    <row r="5" spans="1:14" ht="29.25" customHeight="1">
      <c r="A5" s="15" t="s">
        <v>34</v>
      </c>
      <c r="B5" s="21">
        <v>683</v>
      </c>
      <c r="C5" s="21">
        <v>675</v>
      </c>
      <c r="D5" s="21">
        <v>561</v>
      </c>
      <c r="E5" s="21">
        <v>629</v>
      </c>
      <c r="F5" s="21">
        <v>712</v>
      </c>
      <c r="G5" s="21"/>
      <c r="H5" s="24">
        <v>1578</v>
      </c>
      <c r="I5" s="34">
        <v>5.88</v>
      </c>
      <c r="J5" s="35">
        <v>5.99</v>
      </c>
      <c r="K5" s="30">
        <v>3.5</v>
      </c>
      <c r="L5" s="73"/>
      <c r="M5" s="77"/>
      <c r="N5" s="3"/>
    </row>
    <row r="6" spans="1:14" ht="30" customHeight="1">
      <c r="A6" s="15" t="s">
        <v>36</v>
      </c>
      <c r="B6" s="21">
        <v>671</v>
      </c>
      <c r="C6" s="21">
        <v>666</v>
      </c>
      <c r="D6" s="21">
        <v>577</v>
      </c>
      <c r="E6" s="21">
        <v>618</v>
      </c>
      <c r="F6" s="21">
        <v>691</v>
      </c>
      <c r="G6" s="40"/>
      <c r="H6" s="24">
        <v>1546</v>
      </c>
      <c r="I6" s="34">
        <v>5.53</v>
      </c>
      <c r="J6" s="35">
        <v>5.92</v>
      </c>
      <c r="K6" s="30">
        <v>3.49</v>
      </c>
      <c r="L6" s="27">
        <v>43617</v>
      </c>
      <c r="M6" s="28">
        <v>132.3</v>
      </c>
      <c r="N6" s="3"/>
    </row>
    <row r="7" spans="1:14" ht="30" customHeight="1">
      <c r="A7" s="8" t="s">
        <v>37</v>
      </c>
      <c r="B7" s="21">
        <v>810</v>
      </c>
      <c r="C7" s="21">
        <v>786</v>
      </c>
      <c r="D7" s="21">
        <v>684</v>
      </c>
      <c r="E7" s="21">
        <v>745</v>
      </c>
      <c r="F7" s="21">
        <v>756</v>
      </c>
      <c r="G7" s="21"/>
      <c r="H7" s="24">
        <v>1585</v>
      </c>
      <c r="I7" s="34">
        <v>5.02</v>
      </c>
      <c r="J7" s="35">
        <v>6.75</v>
      </c>
      <c r="K7" s="30">
        <v>3.74</v>
      </c>
      <c r="L7" s="27">
        <v>43282</v>
      </c>
      <c r="M7" s="29">
        <v>131.53</v>
      </c>
      <c r="N7" s="3"/>
    </row>
    <row r="8" spans="1:14" ht="30" customHeight="1">
      <c r="A8" s="8" t="s">
        <v>23</v>
      </c>
      <c r="B8" s="36">
        <f aca="true" t="shared" si="0" ref="B8:K8">((B$4/B$5)*100)-100</f>
        <v>-0.14641288433382726</v>
      </c>
      <c r="C8" s="36">
        <f t="shared" si="0"/>
        <v>1.1851851851851762</v>
      </c>
      <c r="D8" s="36">
        <f t="shared" si="0"/>
        <v>0.8912655971479637</v>
      </c>
      <c r="E8" s="36">
        <f t="shared" si="0"/>
        <v>0.7949125596184388</v>
      </c>
      <c r="F8" s="36">
        <f t="shared" si="0"/>
        <v>-0.8426966292134779</v>
      </c>
      <c r="G8" s="36" t="e">
        <f t="shared" si="0"/>
        <v>#DIV/0!</v>
      </c>
      <c r="H8" s="37">
        <f t="shared" si="0"/>
        <v>-0.253485424588078</v>
      </c>
      <c r="I8" s="38">
        <f t="shared" si="0"/>
        <v>0.17006802721088832</v>
      </c>
      <c r="J8" s="38">
        <f t="shared" si="0"/>
        <v>-0.16694490818029806</v>
      </c>
      <c r="K8" s="38">
        <f t="shared" si="0"/>
        <v>-0.5714285714285694</v>
      </c>
      <c r="L8" s="70" t="s">
        <v>8</v>
      </c>
      <c r="M8" s="71"/>
      <c r="N8" s="3"/>
    </row>
    <row r="9" spans="1:14" ht="30" customHeight="1">
      <c r="A9" s="8" t="s">
        <v>28</v>
      </c>
      <c r="B9" s="36">
        <f aca="true" t="shared" si="1" ref="B9:K9">((B$4/B$6)*100)-100</f>
        <v>1.639344262295083</v>
      </c>
      <c r="C9" s="36">
        <f t="shared" si="1"/>
        <v>2.552552552552555</v>
      </c>
      <c r="D9" s="36">
        <f t="shared" si="1"/>
        <v>-1.9064124783362217</v>
      </c>
      <c r="E9" s="36">
        <f t="shared" si="1"/>
        <v>2.5889967637540394</v>
      </c>
      <c r="F9" s="36">
        <f t="shared" si="1"/>
        <v>2.1707670043415277</v>
      </c>
      <c r="G9" s="36" t="e">
        <f t="shared" si="1"/>
        <v>#DIV/0!</v>
      </c>
      <c r="H9" s="37">
        <f t="shared" si="1"/>
        <v>1.8111254851229006</v>
      </c>
      <c r="I9" s="38">
        <f t="shared" si="1"/>
        <v>6.509945750452076</v>
      </c>
      <c r="J9" s="38">
        <f t="shared" si="1"/>
        <v>1.01351351351353</v>
      </c>
      <c r="K9" s="38">
        <f t="shared" si="1"/>
        <v>-0.28653295128940215</v>
      </c>
      <c r="L9" s="68">
        <f>((M$4/M$6)*100)-100</f>
        <v>-0.9826152683295675</v>
      </c>
      <c r="M9" s="69"/>
      <c r="N9" s="3"/>
    </row>
    <row r="10" spans="1:14" ht="30" customHeight="1">
      <c r="A10" s="8" t="s">
        <v>29</v>
      </c>
      <c r="B10" s="36">
        <f aca="true" t="shared" si="2" ref="B10:K10">((B$4/B$7)*100)-100</f>
        <v>-15.802469135802468</v>
      </c>
      <c r="C10" s="36">
        <f t="shared" si="2"/>
        <v>-13.104325699745544</v>
      </c>
      <c r="D10" s="36">
        <f t="shared" si="2"/>
        <v>-17.2514619883041</v>
      </c>
      <c r="E10" s="36">
        <f t="shared" si="2"/>
        <v>-14.899328859060404</v>
      </c>
      <c r="F10" s="36">
        <f t="shared" si="2"/>
        <v>-6.613756613756621</v>
      </c>
      <c r="G10" s="36" t="e">
        <f t="shared" si="2"/>
        <v>#DIV/0!</v>
      </c>
      <c r="H10" s="37">
        <f t="shared" si="2"/>
        <v>-0.6940063091482642</v>
      </c>
      <c r="I10" s="38">
        <f t="shared" si="2"/>
        <v>17.33067729083666</v>
      </c>
      <c r="J10" s="38">
        <f t="shared" si="2"/>
        <v>-11.407407407407405</v>
      </c>
      <c r="K10" s="38">
        <f t="shared" si="2"/>
        <v>-6.951871657754012</v>
      </c>
      <c r="L10" s="68">
        <f>((M$4/M$7)*100)-100</f>
        <v>-0.40294989736182174</v>
      </c>
      <c r="M10" s="69"/>
      <c r="N10" s="3"/>
    </row>
    <row r="11" spans="1:14" ht="30" customHeight="1">
      <c r="A11" s="8" t="s">
        <v>38</v>
      </c>
      <c r="B11" s="39">
        <v>705</v>
      </c>
      <c r="C11" s="39">
        <v>660</v>
      </c>
      <c r="D11" s="20" t="s">
        <v>18</v>
      </c>
      <c r="E11" s="39">
        <v>652</v>
      </c>
      <c r="F11" s="39">
        <v>717</v>
      </c>
      <c r="G11" s="21" t="s">
        <v>18</v>
      </c>
      <c r="H11" s="24" t="s">
        <v>18</v>
      </c>
      <c r="I11" s="26" t="s">
        <v>18</v>
      </c>
      <c r="J11" s="26" t="s">
        <v>18</v>
      </c>
      <c r="K11" s="26" t="s">
        <v>18</v>
      </c>
      <c r="L11" s="62" t="s">
        <v>18</v>
      </c>
      <c r="M11" s="63"/>
      <c r="N11" s="3"/>
    </row>
    <row r="12" spans="1:11" ht="12" customHeight="1">
      <c r="A12" s="74" t="s">
        <v>32</v>
      </c>
      <c r="B12" s="74"/>
      <c r="K12" t="s">
        <v>25</v>
      </c>
    </row>
    <row r="13" spans="1:13" ht="14.25" customHeight="1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5" ht="105" customHeight="1">
      <c r="A14" s="43" t="s">
        <v>30</v>
      </c>
      <c r="B14" s="54" t="s">
        <v>40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O14" s="10"/>
    </row>
    <row r="15" spans="1:15" ht="15.75" customHeight="1" thickBot="1">
      <c r="A15" s="44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O15" s="9"/>
    </row>
    <row r="16" spans="1:15" ht="57.75" customHeight="1">
      <c r="A16" s="43" t="s">
        <v>21</v>
      </c>
      <c r="B16" s="54" t="s">
        <v>39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O16" s="11"/>
    </row>
    <row r="17" spans="1:15" ht="14.25" customHeight="1" thickBot="1">
      <c r="A17" s="44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O17" s="9"/>
    </row>
    <row r="18" spans="1:15" ht="45" customHeight="1">
      <c r="A18" s="47" t="s">
        <v>20</v>
      </c>
      <c r="B18" s="49" t="s">
        <v>41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O18" s="9"/>
    </row>
    <row r="19" spans="1:15" ht="23.25" customHeight="1" thickBot="1">
      <c r="A19" s="48"/>
      <c r="B19" s="52" t="s">
        <v>33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3:M3"/>
    <mergeCell ref="M4:M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A14:A15"/>
    <mergeCell ref="B23:Q23"/>
    <mergeCell ref="A18:A19"/>
    <mergeCell ref="B18:M18"/>
    <mergeCell ref="B19:M19"/>
    <mergeCell ref="A16:A17"/>
    <mergeCell ref="B14:M15"/>
    <mergeCell ref="B16:M17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9.5" customHeight="1">
      <c r="A3" s="66" t="s">
        <v>16</v>
      </c>
      <c r="B3" s="78" t="s">
        <v>4</v>
      </c>
      <c r="C3" s="78"/>
      <c r="D3" s="78"/>
      <c r="E3" s="78"/>
      <c r="F3" s="78"/>
      <c r="G3" s="78"/>
      <c r="H3" s="65" t="s">
        <v>5</v>
      </c>
      <c r="I3" s="65"/>
      <c r="J3" s="65"/>
      <c r="K3" s="79" t="s">
        <v>13</v>
      </c>
      <c r="L3" s="79"/>
    </row>
    <row r="4" spans="1:12" ht="35.25" customHeight="1">
      <c r="A4" s="67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75" t="s">
        <v>6</v>
      </c>
      <c r="L4" s="75"/>
    </row>
    <row r="5" spans="1:12" ht="30" customHeight="1">
      <c r="A5" s="16" t="s">
        <v>35</v>
      </c>
      <c r="B5" s="21">
        <v>678</v>
      </c>
      <c r="C5" s="21">
        <v>692</v>
      </c>
      <c r="D5" s="21">
        <v>574</v>
      </c>
      <c r="E5" s="21">
        <v>637</v>
      </c>
      <c r="F5" s="21">
        <v>713</v>
      </c>
      <c r="G5" s="21"/>
      <c r="H5" s="31">
        <v>5.91</v>
      </c>
      <c r="I5" s="31">
        <v>5.47</v>
      </c>
      <c r="J5" s="30">
        <v>3.53</v>
      </c>
      <c r="K5" s="72">
        <v>43647</v>
      </c>
      <c r="L5" s="76">
        <v>133.8</v>
      </c>
    </row>
    <row r="6" spans="1:12" ht="30" customHeight="1">
      <c r="A6" s="15" t="s">
        <v>34</v>
      </c>
      <c r="B6" s="21">
        <v>683</v>
      </c>
      <c r="C6" s="21">
        <v>681</v>
      </c>
      <c r="D6" s="21">
        <v>565</v>
      </c>
      <c r="E6" s="21">
        <v>624</v>
      </c>
      <c r="F6" s="21">
        <v>716</v>
      </c>
      <c r="G6" s="21"/>
      <c r="H6" s="31">
        <v>5.91</v>
      </c>
      <c r="I6" s="31">
        <v>5.38</v>
      </c>
      <c r="J6" s="30">
        <v>3.56</v>
      </c>
      <c r="K6" s="73"/>
      <c r="L6" s="77"/>
    </row>
    <row r="7" spans="1:12" ht="30" customHeight="1">
      <c r="A7" s="15" t="s">
        <v>36</v>
      </c>
      <c r="B7" s="41">
        <v>678</v>
      </c>
      <c r="C7" s="41">
        <v>672</v>
      </c>
      <c r="D7" s="41">
        <v>563</v>
      </c>
      <c r="E7" s="41">
        <v>614</v>
      </c>
      <c r="F7" s="41">
        <v>691</v>
      </c>
      <c r="G7" s="42"/>
      <c r="H7" s="34">
        <v>5.54</v>
      </c>
      <c r="I7" s="34">
        <v>5.15</v>
      </c>
      <c r="J7" s="34">
        <v>3.55</v>
      </c>
      <c r="K7" s="27">
        <v>43617</v>
      </c>
      <c r="L7" s="28">
        <v>135.2</v>
      </c>
    </row>
    <row r="8" spans="1:12" ht="28.5" customHeight="1">
      <c r="A8" s="8" t="s">
        <v>37</v>
      </c>
      <c r="B8" s="21">
        <v>815</v>
      </c>
      <c r="C8" s="21">
        <v>791</v>
      </c>
      <c r="D8" s="21">
        <v>683</v>
      </c>
      <c r="E8" s="21">
        <v>738</v>
      </c>
      <c r="F8" s="21">
        <v>760</v>
      </c>
      <c r="G8" s="21"/>
      <c r="H8" s="31">
        <v>5.03</v>
      </c>
      <c r="I8" s="31">
        <v>6.01</v>
      </c>
      <c r="J8" s="30">
        <v>3.79</v>
      </c>
      <c r="K8" s="27">
        <v>43282</v>
      </c>
      <c r="L8" s="29">
        <v>137.18</v>
      </c>
    </row>
    <row r="9" spans="1:12" ht="30" customHeight="1">
      <c r="A9" s="8" t="s">
        <v>23</v>
      </c>
      <c r="B9" s="32">
        <f aca="true" t="shared" si="0" ref="B9:J9">((B$5/B$6)*100)-100</f>
        <v>-0.7320644216691079</v>
      </c>
      <c r="C9" s="32">
        <f t="shared" si="0"/>
        <v>1.6152716593245202</v>
      </c>
      <c r="D9" s="32">
        <f t="shared" si="0"/>
        <v>1.5929203539823078</v>
      </c>
      <c r="E9" s="32">
        <f t="shared" si="0"/>
        <v>2.0833333333333286</v>
      </c>
      <c r="F9" s="32">
        <f t="shared" si="0"/>
        <v>-0.4189944134078303</v>
      </c>
      <c r="G9" s="32" t="e">
        <f t="shared" si="0"/>
        <v>#DIV/0!</v>
      </c>
      <c r="H9" s="33">
        <f t="shared" si="0"/>
        <v>0</v>
      </c>
      <c r="I9" s="33">
        <f t="shared" si="0"/>
        <v>1.672862453531593</v>
      </c>
      <c r="J9" s="33">
        <f t="shared" si="0"/>
        <v>-0.8426966292134921</v>
      </c>
      <c r="K9" s="85" t="s">
        <v>8</v>
      </c>
      <c r="L9" s="86"/>
    </row>
    <row r="10" spans="1:12" ht="30" customHeight="1">
      <c r="A10" s="8" t="s">
        <v>24</v>
      </c>
      <c r="B10" s="32">
        <f aca="true" t="shared" si="1" ref="B10:J10">((B$5/B$7)*100)-100</f>
        <v>0</v>
      </c>
      <c r="C10" s="32">
        <f t="shared" si="1"/>
        <v>2.9761904761904674</v>
      </c>
      <c r="D10" s="32">
        <f t="shared" si="1"/>
        <v>1.9538188277087158</v>
      </c>
      <c r="E10" s="32">
        <f t="shared" si="1"/>
        <v>3.745928338762212</v>
      </c>
      <c r="F10" s="32">
        <f t="shared" si="1"/>
        <v>3.183791606367592</v>
      </c>
      <c r="G10" s="32" t="e">
        <f t="shared" si="1"/>
        <v>#DIV/0!</v>
      </c>
      <c r="H10" s="33">
        <f t="shared" si="1"/>
        <v>6.67870036101084</v>
      </c>
      <c r="I10" s="33">
        <f t="shared" si="1"/>
        <v>6.213592233009706</v>
      </c>
      <c r="J10" s="33">
        <f t="shared" si="1"/>
        <v>-0.5633802816901436</v>
      </c>
      <c r="K10" s="81">
        <f>((L$5/L$7)*100)-100</f>
        <v>-1.035502958579869</v>
      </c>
      <c r="L10" s="82"/>
    </row>
    <row r="11" spans="1:12" ht="30" customHeight="1">
      <c r="A11" s="8" t="s">
        <v>15</v>
      </c>
      <c r="B11" s="32">
        <f>((B$5/B$8)*100)-100</f>
        <v>-16.809815950920253</v>
      </c>
      <c r="C11" s="32">
        <f aca="true" t="shared" si="2" ref="C11:J11">((C$5/C$8)*100)-100</f>
        <v>-12.515802781289509</v>
      </c>
      <c r="D11" s="32">
        <f>((D$5/D$8)*100)-100</f>
        <v>-15.959004392386532</v>
      </c>
      <c r="E11" s="32">
        <f t="shared" si="2"/>
        <v>-13.68563685636856</v>
      </c>
      <c r="F11" s="32">
        <f t="shared" si="2"/>
        <v>-6.184210526315795</v>
      </c>
      <c r="G11" s="32" t="e">
        <f t="shared" si="2"/>
        <v>#DIV/0!</v>
      </c>
      <c r="H11" s="33">
        <f t="shared" si="2"/>
        <v>17.495029821073558</v>
      </c>
      <c r="I11" s="33">
        <f t="shared" si="2"/>
        <v>-8.985024958402661</v>
      </c>
      <c r="J11" s="33">
        <f t="shared" si="2"/>
        <v>-6.860158311345657</v>
      </c>
      <c r="K11" s="83">
        <f>((L$5/L$8)*100)-100</f>
        <v>-2.4639160227438452</v>
      </c>
      <c r="L11" s="83"/>
    </row>
    <row r="12" spans="1:13" s="2" customFormat="1" ht="18.75" customHeight="1">
      <c r="A12" s="84" t="s">
        <v>14</v>
      </c>
      <c r="B12" s="84"/>
      <c r="C12" s="84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2" ht="26.25" customHeight="1">
      <c r="A13" s="87" t="s">
        <v>32</v>
      </c>
      <c r="B13" s="87"/>
      <c r="C13" s="87"/>
      <c r="F13" s="88" t="s">
        <v>27</v>
      </c>
      <c r="G13" s="88"/>
      <c r="H13" s="88"/>
      <c r="I13" s="88"/>
      <c r="J13" s="88"/>
      <c r="K13" s="88"/>
      <c r="L13" s="88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2019-09-13T09:51:23Z</dcterms:modified>
  <cp:category/>
  <cp:version/>
  <cp:contentType/>
  <cp:contentStatus/>
</cp:coreProperties>
</file>