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<sst xmlns="http://schemas.openxmlformats.org/spreadsheetml/2006/main" count="70" uniqueCount="46">
  <si>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</si>
  <si>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</si>
  <si>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</si>
  <si>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</si>
  <si>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</si>
  <si>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</si>
  <si>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</si>
  <si>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</si>
  <si>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</si>
  <si>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</si>
  <si>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</si>
  <si>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</si>
  <si>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</si>
  <si>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</si>
  <si>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</si>
  <si>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</si>
  <si>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</si>
  <si>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</si>
  <si>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</si>
  <si>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</si>
  <si>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</si>
  <si>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</si>
  <si>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</si>
  <si>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</si>
  <si>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</si>
  <si>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</si>
  <si>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</si>
  <si>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</si>
  <si>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</si>
  <si>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</si>
  <si>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</si>
  <si>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</si>
  <si>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</si>
  <si>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>Źródło: ZSRIR, MRiRW</t>
  </si>
  <si>
    <r>
      <t>Poprzedni miesiąc</t>
    </r>
    <r>
      <rPr>
        <sz val="10"/>
        <rFont val="Arial CE"/>
        <family val="2"/>
      </rPr>
      <t xml:space="preserve"> 10-16.06.2019 r.</t>
    </r>
  </si>
  <si>
    <r>
      <t xml:space="preserve">Rok 2018 r. </t>
    </r>
    <r>
      <rPr>
        <sz val="10"/>
        <rFont val="Arial CE"/>
        <family val="2"/>
      </rPr>
      <t xml:space="preserve"> 09-15.07.2018 r.</t>
    </r>
  </si>
  <si>
    <r>
      <rPr>
        <b/>
        <sz val="10"/>
        <rFont val="Arial CE"/>
        <family val="0"/>
      </rPr>
      <t>Poprzedni tydzień</t>
    </r>
    <r>
      <rPr>
        <sz val="10"/>
        <rFont val="Arial CE"/>
        <family val="0"/>
      </rPr>
      <t xml:space="preserve"> 08-14.07.2019 r.</t>
    </r>
  </si>
  <si>
    <r>
      <t>Poprzedni tydzień</t>
    </r>
    <r>
      <rPr>
        <sz val="10"/>
        <rFont val="Arial CE"/>
        <family val="2"/>
      </rPr>
      <t xml:space="preserve"> 08-14.07.2019 r.</t>
    </r>
  </si>
  <si>
    <r>
      <t xml:space="preserve">Rok 2018 r. </t>
    </r>
    <r>
      <rPr>
        <sz val="10"/>
        <rFont val="Arial CE"/>
        <family val="2"/>
      </rPr>
      <t>09-15.07.2018 r.</t>
    </r>
  </si>
  <si>
    <t>UE (zł/t)  1-7.07.2019 r.</t>
  </si>
  <si>
    <t xml:space="preserve"> Żywiec (zł/kg)</t>
  </si>
  <si>
    <t>15-21.07.2019 r.</t>
  </si>
  <si>
    <t>W Polsce średnia cena mleka wg GUS za czerwiec 2019 r. wynosi 132,30 PLN/100kg. W tym tygodniu brak jest informacji na temat rynku mleka.</t>
  </si>
  <si>
    <t xml:space="preserve">W trzcim tygodniu lipca 2019 aktualna cena płacona za rzepak oz. to 1547 PLN/t. Cena ta była o 0,2 % wyższa jak przed tygodniem i 2,5 % niższa jak przed miesiącem. W porównaniu do ceny z przed roku (2018) nastąpił spadek o 0,3%. Ceny produktów oleistych na giełdach światowych z 26.07.2019 r. /MATIF/ z terminem dostawy na VIII 2019 - 374,50  (EUR/t) za rzepak, z terminem dostawy na XI 2019 - 375,25 (EUR/t) za rzepak. </t>
  </si>
  <si>
    <t xml:space="preserve">W trzecim tygodniu lipca br. tj. w dniach15-21.07.2019r. średnia cena pszenicy konsumpcyjnej wyniosła 700PLN/t i była o 1,4 % mniejsza jak przed tygodniem i o 9,0 % mniejsza jak przed miesiącem. Za pszenicę paszową można było uzyskać przeciętnie cenę 689 PLN/t tj. o 5,7% mniej jak przed tygodniem i o 4,6 % mniej jak przed miesiącem. W odniesieniu do notowań sprzed roku zboża te były odpowiednio o 0,7%  i o 4,6 % niższe. Średnia cena żyta paszowego w badanym okresie wyniosła 586 PLN/t i była o 23,1% niższa  jak przed tygodniem, natomiast o 17,7 % niższa jak przed miesiącem. Jednocześnie cena ziarna była o 3,2 wyższa jak przed rokiem. Przeciętna cena jęczmienia paszowego w trzecim tygodniu lipca 2019 r. uległa zmianie - 620 PLN/t. Cena ta była o 0,6% niższa jak tydzień temu i o 21,0 % mniejsza jak miesiąc temu oraz o 3,7 % mniejsza jak w porównywalnym okresie 2018 r. W porównaniu z poprzednim tygodniem znowu nastąpiła korekta ceny kukurydzy. Przeciętna cena skupu tego zboża kształtowała się na poziomie 693 PLN/t, tj. o 0,3 więcej  jak tydzień wcześniej. Jednocześnie cena ziarna była o 0,9 % mniejsza jak przed miesiącem i o 0,7 % niższa jak rok wcześniej (2018). </t>
  </si>
  <si>
    <t>W dniach 15-21.07.2019 r. na krajowym rynku średnia cena żywca wieprzowego wyniosła 5,57 PLN/kg i była o 2,5 % mniejsza jak przed tygodniem i o 4,5% mniejsza jak przed miesiącem. W odniesieniu do notowań sprzed roku średnia cena żywca była o 18,0% większa. Za żywiec wołowy płacono w skupie średnio 5,73 PLN/kg wobec 5,66 PLN/kg jak w poprzednim tygodniu. Jednocześnie było to o 6,5% mniej jak miesiąc wcześniej i o 14,5 % mniej jak przed rokiem. Średnia cena drobiu w trzecim tygodniu lipca br. wyniosła 3,56 PLN/kg i była o 2,3 % większa jak przed tygodniem i większa o 2,9 % jak przed miesiącem. W odniesieniu do notowań sprzed roku cena ta uległa zmianie i była mniejsza o 2,7%.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</si>
</sst>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164" fontId="9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right"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165" fontId="3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/>
    </xf>
    <xf numFmtId="164" fontId="2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 horizontal="center" vertical="center" wrapText="1"/>
    </xf>
    <xf numFmtId="2" fontId="0" fillId="13" borderId="10" xfId="0" applyNumberFormat="1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2" fontId="0" fillId="13" borderId="10" xfId="0" applyNumberFormat="1" applyFont="1" applyFill="1" applyBorder="1" applyAlignment="1">
      <alignment/>
    </xf>
    <xf numFmtId="2" fontId="0" fillId="13" borderId="10" xfId="0" applyNumberFormat="1" applyFont="1" applyFill="1" applyBorder="1" applyAlignment="1">
      <alignment/>
    </xf>
    <xf numFmtId="164" fontId="9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13" borderId="1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9" fillId="34" borderId="23" xfId="0" applyNumberFormat="1" applyFont="1" applyFill="1" applyBorder="1" applyAlignment="1">
      <alignment horizontal="center"/>
    </xf>
    <xf numFmtId="164" fontId="9" fillId="34" borderId="24" xfId="0" applyNumberFormat="1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165" fontId="3" fillId="34" borderId="25" xfId="0" applyNumberFormat="1" applyFont="1" applyFill="1" applyBorder="1" applyAlignment="1">
      <alignment horizontal="right" vertical="center"/>
    </xf>
    <xf numFmtId="165" fontId="3" fillId="34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2" fontId="0" fillId="34" borderId="25" xfId="0" applyNumberFormat="1" applyFill="1" applyBorder="1" applyAlignment="1">
      <alignment horizontal="right" vertical="center"/>
    </xf>
    <xf numFmtId="2" fontId="0" fillId="34" borderId="26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6.625" style="0" customWidth="1"/>
    <col min="2" max="2" width="13.375" style="0" customWidth="1"/>
    <col min="7" max="7" width="9.875" style="0" hidden="1" customWidth="1"/>
    <col min="8" max="8" width="15.375" style="0" customWidth="1"/>
    <col min="9" max="9" width="11.00390625" style="0" customWidth="1"/>
    <col min="10" max="10" width="9.375" style="0" customWidth="1"/>
    <col min="11" max="11" width="11.75390625" style="0" customWidth="1"/>
    <col min="12" max="12" width="12.00390625" style="0" customWidth="1"/>
    <col min="13" max="13" width="13.625" style="0" customWidth="1"/>
    <col min="15" max="15" width="19.25390625" style="0" customWidth="1"/>
  </cols>
  <sheetData>
    <row r="1" spans="1:13" ht="32.25" customHeight="1">
      <c r="A1" s="73" t="s">
        <v>26</v>
      </c>
      <c r="B1" s="73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</row>
    <row r="2" spans="1:14" ht="23.25" customHeight="1">
      <c r="A2" s="79" t="s">
        <v>16</v>
      </c>
      <c r="B2" s="91" t="s">
        <v>4</v>
      </c>
      <c r="C2" s="91"/>
      <c r="D2" s="91"/>
      <c r="E2" s="91"/>
      <c r="F2" s="91"/>
      <c r="G2" s="91"/>
      <c r="H2" s="45" t="s">
        <v>7</v>
      </c>
      <c r="I2" s="78" t="s">
        <v>40</v>
      </c>
      <c r="J2" s="78"/>
      <c r="K2" s="78"/>
      <c r="L2" s="92" t="s">
        <v>13</v>
      </c>
      <c r="M2" s="92"/>
      <c r="N2" s="3"/>
    </row>
    <row r="3" spans="1:15" ht="36">
      <c r="A3" s="80"/>
      <c r="B3" s="17" t="s">
        <v>22</v>
      </c>
      <c r="C3" s="17" t="s">
        <v>0</v>
      </c>
      <c r="D3" s="17" t="s">
        <v>11</v>
      </c>
      <c r="E3" s="18" t="s">
        <v>1</v>
      </c>
      <c r="F3" s="17" t="s">
        <v>9</v>
      </c>
      <c r="G3" s="18" t="s">
        <v>10</v>
      </c>
      <c r="H3" s="46" t="s">
        <v>12</v>
      </c>
      <c r="I3" s="35" t="s">
        <v>2</v>
      </c>
      <c r="J3" s="35" t="s">
        <v>3</v>
      </c>
      <c r="K3" s="35" t="s">
        <v>31</v>
      </c>
      <c r="L3" s="88" t="s">
        <v>6</v>
      </c>
      <c r="M3" s="88"/>
      <c r="N3" s="4"/>
      <c r="O3" s="1"/>
    </row>
    <row r="4" spans="1:14" ht="30" customHeight="1">
      <c r="A4" s="15" t="s">
        <v>41</v>
      </c>
      <c r="B4" s="19">
        <v>700</v>
      </c>
      <c r="C4" s="20">
        <v>689</v>
      </c>
      <c r="D4" s="19">
        <v>586</v>
      </c>
      <c r="E4" s="20">
        <v>620</v>
      </c>
      <c r="F4" s="20">
        <v>693</v>
      </c>
      <c r="G4" s="27"/>
      <c r="H4" s="47">
        <v>1547</v>
      </c>
      <c r="I4" s="38">
        <v>5.57</v>
      </c>
      <c r="J4" s="39">
        <v>5.73</v>
      </c>
      <c r="K4" s="37">
        <v>3.56</v>
      </c>
      <c r="L4" s="85">
        <v>43617</v>
      </c>
      <c r="M4" s="89">
        <v>132.3</v>
      </c>
      <c r="N4" s="3"/>
    </row>
    <row r="5" spans="1:14" ht="29.25" customHeight="1">
      <c r="A5" s="26" t="s">
        <v>36</v>
      </c>
      <c r="B5" s="19">
        <v>710</v>
      </c>
      <c r="C5" s="20">
        <v>731</v>
      </c>
      <c r="D5" s="19">
        <v>762</v>
      </c>
      <c r="E5" s="20">
        <v>624</v>
      </c>
      <c r="F5" s="20">
        <v>691</v>
      </c>
      <c r="G5" s="19"/>
      <c r="H5" s="47">
        <v>1544</v>
      </c>
      <c r="I5" s="38">
        <v>5.71</v>
      </c>
      <c r="J5" s="39">
        <v>5.66</v>
      </c>
      <c r="K5" s="37">
        <v>3.48</v>
      </c>
      <c r="L5" s="86"/>
      <c r="M5" s="90"/>
      <c r="N5" s="3"/>
    </row>
    <row r="6" spans="1:14" ht="30" customHeight="1">
      <c r="A6" s="14" t="s">
        <v>34</v>
      </c>
      <c r="B6" s="19">
        <v>769</v>
      </c>
      <c r="C6" s="20">
        <v>765</v>
      </c>
      <c r="D6" s="19">
        <v>712</v>
      </c>
      <c r="E6" s="20">
        <v>785</v>
      </c>
      <c r="F6" s="20">
        <v>699</v>
      </c>
      <c r="G6" s="19"/>
      <c r="H6" s="47">
        <v>1586</v>
      </c>
      <c r="I6" s="38">
        <v>5.83</v>
      </c>
      <c r="J6" s="39">
        <v>6.13</v>
      </c>
      <c r="K6" s="37">
        <v>3.46</v>
      </c>
      <c r="L6" s="30">
        <v>43586</v>
      </c>
      <c r="M6" s="29">
        <v>135.3</v>
      </c>
      <c r="N6" s="3"/>
    </row>
    <row r="7" spans="1:14" ht="30" customHeight="1">
      <c r="A7" s="7" t="s">
        <v>35</v>
      </c>
      <c r="B7" s="19">
        <v>705</v>
      </c>
      <c r="C7" s="20">
        <v>722</v>
      </c>
      <c r="D7" s="19">
        <v>568</v>
      </c>
      <c r="E7" s="20">
        <v>644</v>
      </c>
      <c r="F7" s="20">
        <v>698</v>
      </c>
      <c r="G7" s="19"/>
      <c r="H7" s="47">
        <v>1552</v>
      </c>
      <c r="I7" s="38">
        <v>4.72</v>
      </c>
      <c r="J7" s="39">
        <v>6.7</v>
      </c>
      <c r="K7" s="37">
        <v>3.66</v>
      </c>
      <c r="L7" s="30">
        <v>43252</v>
      </c>
      <c r="M7" s="28">
        <v>130.77</v>
      </c>
      <c r="N7" s="3"/>
    </row>
    <row r="8" spans="1:14" ht="30" customHeight="1">
      <c r="A8" s="7" t="s">
        <v>23</v>
      </c>
      <c r="B8" s="21">
        <f aca="true" t="shared" si="0" ref="B8:K8">((B$4/B$5)*100)-100</f>
        <v>-1.408450704225345</v>
      </c>
      <c r="C8" s="22">
        <f t="shared" si="0"/>
        <v>-5.745554035567707</v>
      </c>
      <c r="D8" s="22">
        <f t="shared" si="0"/>
        <v>-23.097112860892395</v>
      </c>
      <c r="E8" s="22">
        <f t="shared" si="0"/>
        <v>-0.6410256410256352</v>
      </c>
      <c r="F8" s="22">
        <f t="shared" si="0"/>
        <v>0.2894356005788836</v>
      </c>
      <c r="G8" s="22" t="e">
        <f t="shared" si="0"/>
        <v>#DIV/0!</v>
      </c>
      <c r="H8" s="48">
        <f t="shared" si="0"/>
        <v>0.1943005181347104</v>
      </c>
      <c r="I8" s="40">
        <f t="shared" si="0"/>
        <v>-2.451838879159368</v>
      </c>
      <c r="J8" s="40">
        <f t="shared" si="0"/>
        <v>1.2367491166077826</v>
      </c>
      <c r="K8" s="40">
        <f t="shared" si="0"/>
        <v>2.2988505747126453</v>
      </c>
      <c r="L8" s="83" t="s">
        <v>8</v>
      </c>
      <c r="M8" s="84"/>
      <c r="N8" s="3"/>
    </row>
    <row r="9" spans="1:14" ht="30" customHeight="1">
      <c r="A9" s="7" t="s">
        <v>28</v>
      </c>
      <c r="B9" s="21">
        <f aca="true" t="shared" si="1" ref="B9:K9">((B$4/B$6)*100)-100</f>
        <v>-8.972691807542262</v>
      </c>
      <c r="C9" s="22">
        <f t="shared" si="1"/>
        <v>-9.93464052287581</v>
      </c>
      <c r="D9" s="22">
        <f t="shared" si="1"/>
        <v>-17.69662921348315</v>
      </c>
      <c r="E9" s="22">
        <f t="shared" si="1"/>
        <v>-21.01910828025477</v>
      </c>
      <c r="F9" s="22">
        <f t="shared" si="1"/>
        <v>-0.8583690987124442</v>
      </c>
      <c r="G9" s="22" t="e">
        <f t="shared" si="1"/>
        <v>#DIV/0!</v>
      </c>
      <c r="H9" s="48">
        <f t="shared" si="1"/>
        <v>-2.4590163934426243</v>
      </c>
      <c r="I9" s="40">
        <f t="shared" si="1"/>
        <v>-4.459691252144083</v>
      </c>
      <c r="J9" s="40">
        <f t="shared" si="1"/>
        <v>-6.525285481239791</v>
      </c>
      <c r="K9" s="40">
        <f t="shared" si="1"/>
        <v>2.8901734104046284</v>
      </c>
      <c r="L9" s="81">
        <f>((M$4/M$6)*100)-100</f>
        <v>-2.217294900221731</v>
      </c>
      <c r="M9" s="82"/>
      <c r="N9" s="3"/>
    </row>
    <row r="10" spans="1:14" ht="30" customHeight="1">
      <c r="A10" s="7" t="s">
        <v>29</v>
      </c>
      <c r="B10" s="21">
        <f aca="true" t="shared" si="2" ref="B10:K10">((B$4/B$7)*100)-100</f>
        <v>-0.7092198581560325</v>
      </c>
      <c r="C10" s="22">
        <f t="shared" si="2"/>
        <v>-4.57063711911357</v>
      </c>
      <c r="D10" s="22">
        <f t="shared" si="2"/>
        <v>3.1690140845070545</v>
      </c>
      <c r="E10" s="22">
        <f t="shared" si="2"/>
        <v>-3.7267080745341588</v>
      </c>
      <c r="F10" s="22">
        <f t="shared" si="2"/>
        <v>-0.7163323782234983</v>
      </c>
      <c r="G10" s="22" t="e">
        <f t="shared" si="2"/>
        <v>#DIV/0!</v>
      </c>
      <c r="H10" s="48">
        <f t="shared" si="2"/>
        <v>-0.32216494845360444</v>
      </c>
      <c r="I10" s="40">
        <f t="shared" si="2"/>
        <v>18.008474576271198</v>
      </c>
      <c r="J10" s="40">
        <f t="shared" si="2"/>
        <v>-14.477611940298502</v>
      </c>
      <c r="K10" s="40">
        <f t="shared" si="2"/>
        <v>-2.7322404371584668</v>
      </c>
      <c r="L10" s="81">
        <f>((M$4/M$7)*100)-100</f>
        <v>1.1699931176875538</v>
      </c>
      <c r="M10" s="82"/>
      <c r="N10" s="3"/>
    </row>
    <row r="11" spans="1:15" ht="30" customHeight="1">
      <c r="A11" s="7" t="s">
        <v>39</v>
      </c>
      <c r="B11" s="23">
        <v>735</v>
      </c>
      <c r="C11" s="24">
        <v>739</v>
      </c>
      <c r="D11" s="25" t="s">
        <v>18</v>
      </c>
      <c r="E11" s="24">
        <v>637</v>
      </c>
      <c r="F11" s="24">
        <v>697</v>
      </c>
      <c r="G11" s="31" t="s">
        <v>18</v>
      </c>
      <c r="H11" s="49" t="s">
        <v>18</v>
      </c>
      <c r="I11" s="41" t="s">
        <v>18</v>
      </c>
      <c r="J11" s="41" t="s">
        <v>18</v>
      </c>
      <c r="K11" s="41" t="s">
        <v>18</v>
      </c>
      <c r="L11" s="75" t="s">
        <v>18</v>
      </c>
      <c r="M11" s="76"/>
      <c r="N11" s="3"/>
      <c r="O11" s="50"/>
    </row>
    <row r="12" spans="1:11" ht="12" customHeight="1">
      <c r="A12" s="87" t="s">
        <v>33</v>
      </c>
      <c r="B12" s="87"/>
      <c r="K12" t="s">
        <v>25</v>
      </c>
    </row>
    <row r="13" spans="1:13" ht="14.25" customHeight="1" thickBo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5" ht="118.5" customHeight="1">
      <c r="A14" s="51" t="s">
        <v>30</v>
      </c>
      <c r="B14" s="53" t="s">
        <v>44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  <c r="O14" s="9"/>
    </row>
    <row r="15" spans="1:15" ht="24.75" customHeight="1" thickBot="1">
      <c r="A15" s="5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O15" s="8"/>
    </row>
    <row r="16" spans="1:15" ht="68.25" customHeight="1">
      <c r="A16" s="51" t="s">
        <v>21</v>
      </c>
      <c r="B16" s="65" t="s">
        <v>45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  <c r="O16" s="10"/>
    </row>
    <row r="17" spans="1:15" ht="24.75" customHeight="1" thickBot="1">
      <c r="A17" s="52"/>
      <c r="B17" s="68" t="s">
        <v>32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O17" s="8"/>
    </row>
    <row r="18" spans="1:15" ht="54.75" customHeight="1">
      <c r="A18" s="61" t="s">
        <v>20</v>
      </c>
      <c r="B18" s="63" t="s">
        <v>43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O18" s="8"/>
    </row>
    <row r="19" spans="1:15" ht="23.25" customHeight="1" thickBot="1">
      <c r="A19" s="62"/>
      <c r="B19" s="71" t="s">
        <v>42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2"/>
      <c r="O19" s="8"/>
    </row>
    <row r="20" spans="2:15" ht="24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"/>
      <c r="O20" s="8"/>
    </row>
    <row r="21" spans="2:15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"/>
      <c r="O21" s="8"/>
    </row>
    <row r="22" spans="1:15" ht="12.75">
      <c r="A22" s="16"/>
      <c r="O22" s="8"/>
    </row>
    <row r="23" spans="2:17" ht="12.75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5" ht="12.75">
      <c r="A24" s="16"/>
      <c r="O24" s="8"/>
    </row>
    <row r="25" spans="1:15" ht="12.75">
      <c r="A25" s="6"/>
      <c r="O25" s="8"/>
    </row>
    <row r="26" ht="12.75">
      <c r="O26" s="8"/>
    </row>
    <row r="27" ht="12.75">
      <c r="O27" s="8"/>
    </row>
    <row r="28" spans="1:15" ht="12.75">
      <c r="A28" s="16"/>
      <c r="O28" s="8"/>
    </row>
    <row r="29" spans="1:15" ht="12.75">
      <c r="A29" s="6"/>
      <c r="O29" s="8"/>
    </row>
    <row r="30" ht="12.75">
      <c r="O30" s="8"/>
    </row>
    <row r="32" spans="1:2" ht="12.75">
      <c r="A32" s="16"/>
      <c r="B32" s="6"/>
    </row>
    <row r="36" ht="12.75">
      <c r="A36" s="16"/>
    </row>
    <row r="42" ht="12.75">
      <c r="D42" s="6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9.5" customHeight="1">
      <c r="A3" s="94" t="s">
        <v>16</v>
      </c>
      <c r="B3" s="91" t="s">
        <v>4</v>
      </c>
      <c r="C3" s="91"/>
      <c r="D3" s="91"/>
      <c r="E3" s="91"/>
      <c r="F3" s="91"/>
      <c r="G3" s="91"/>
      <c r="H3" s="78" t="s">
        <v>5</v>
      </c>
      <c r="I3" s="78"/>
      <c r="J3" s="78"/>
      <c r="K3" s="102" t="s">
        <v>13</v>
      </c>
      <c r="L3" s="102"/>
    </row>
    <row r="4" spans="1:12" ht="35.25" customHeight="1">
      <c r="A4" s="95"/>
      <c r="B4" s="17" t="s">
        <v>22</v>
      </c>
      <c r="C4" s="17" t="s">
        <v>0</v>
      </c>
      <c r="D4" s="17" t="s">
        <v>11</v>
      </c>
      <c r="E4" s="18" t="s">
        <v>1</v>
      </c>
      <c r="F4" s="17" t="s">
        <v>9</v>
      </c>
      <c r="G4" s="18" t="s">
        <v>10</v>
      </c>
      <c r="H4" s="35" t="s">
        <v>2</v>
      </c>
      <c r="I4" s="35" t="s">
        <v>3</v>
      </c>
      <c r="J4" s="35" t="s">
        <v>17</v>
      </c>
      <c r="K4" s="103" t="s">
        <v>6</v>
      </c>
      <c r="L4" s="103"/>
    </row>
    <row r="5" spans="1:12" ht="30" customHeight="1">
      <c r="A5" s="15" t="s">
        <v>41</v>
      </c>
      <c r="B5" s="19">
        <v>691</v>
      </c>
      <c r="C5" s="20">
        <v>695</v>
      </c>
      <c r="D5" s="20">
        <v>622</v>
      </c>
      <c r="E5" s="20">
        <v>624</v>
      </c>
      <c r="F5" s="19">
        <v>692</v>
      </c>
      <c r="G5" s="27"/>
      <c r="H5" s="36">
        <v>5.6</v>
      </c>
      <c r="I5" s="36">
        <v>5.22</v>
      </c>
      <c r="J5" s="37">
        <v>3.65</v>
      </c>
      <c r="K5" s="104">
        <v>43586</v>
      </c>
      <c r="L5" s="108">
        <v>135.2</v>
      </c>
    </row>
    <row r="6" spans="1:12" ht="30" customHeight="1">
      <c r="A6" s="14" t="s">
        <v>37</v>
      </c>
      <c r="B6" s="19">
        <v>748</v>
      </c>
      <c r="C6" s="20">
        <v>734</v>
      </c>
      <c r="D6" s="20">
        <v>763</v>
      </c>
      <c r="E6" s="20">
        <v>630</v>
      </c>
      <c r="F6" s="19">
        <v>692</v>
      </c>
      <c r="G6" s="19"/>
      <c r="H6" s="36">
        <v>5.74</v>
      </c>
      <c r="I6" s="36">
        <v>5.28</v>
      </c>
      <c r="J6" s="37">
        <v>3.53</v>
      </c>
      <c r="K6" s="105"/>
      <c r="L6" s="109"/>
    </row>
    <row r="7" spans="1:12" ht="30" customHeight="1">
      <c r="A7" s="14" t="s">
        <v>34</v>
      </c>
      <c r="B7" s="19">
        <v>766</v>
      </c>
      <c r="C7" s="20">
        <v>770</v>
      </c>
      <c r="D7" s="20">
        <v>712</v>
      </c>
      <c r="E7" s="20">
        <v>791</v>
      </c>
      <c r="F7" s="19">
        <v>701</v>
      </c>
      <c r="G7" s="19"/>
      <c r="H7" s="36">
        <v>5.83</v>
      </c>
      <c r="I7" s="36">
        <v>5.48</v>
      </c>
      <c r="J7" s="37">
        <v>3.51</v>
      </c>
      <c r="K7" s="42">
        <v>43556</v>
      </c>
      <c r="L7" s="43">
        <v>137.9</v>
      </c>
    </row>
    <row r="8" spans="1:12" ht="28.5" customHeight="1">
      <c r="A8" s="7" t="s">
        <v>38</v>
      </c>
      <c r="B8" s="19">
        <v>721</v>
      </c>
      <c r="C8" s="20">
        <v>729</v>
      </c>
      <c r="D8" s="20">
        <v>580</v>
      </c>
      <c r="E8" s="20">
        <v>646</v>
      </c>
      <c r="F8" s="19">
        <v>694</v>
      </c>
      <c r="G8" s="19"/>
      <c r="H8" s="36">
        <v>4.71</v>
      </c>
      <c r="I8" s="36">
        <v>5.59</v>
      </c>
      <c r="J8" s="37">
        <v>3.68</v>
      </c>
      <c r="K8" s="42">
        <v>43221</v>
      </c>
      <c r="L8" s="44">
        <v>136.32</v>
      </c>
    </row>
    <row r="9" spans="1:12" ht="30" customHeight="1">
      <c r="A9" s="7" t="s">
        <v>23</v>
      </c>
      <c r="B9" s="32">
        <f aca="true" t="shared" si="0" ref="B9:J9">((B$5/B$6)*100)-100</f>
        <v>-7.6203208556149775</v>
      </c>
      <c r="C9" s="33">
        <f t="shared" si="0"/>
        <v>-5.313351498637601</v>
      </c>
      <c r="D9" s="33">
        <f t="shared" si="0"/>
        <v>-18.479685452162514</v>
      </c>
      <c r="E9" s="33">
        <f t="shared" si="0"/>
        <v>-0.952380952380949</v>
      </c>
      <c r="F9" s="33">
        <f t="shared" si="0"/>
        <v>0</v>
      </c>
      <c r="G9" s="33" t="e">
        <f t="shared" si="0"/>
        <v>#DIV/0!</v>
      </c>
      <c r="H9" s="34">
        <f t="shared" si="0"/>
        <v>-2.4390243902439153</v>
      </c>
      <c r="I9" s="34">
        <f t="shared" si="0"/>
        <v>-1.1363636363636402</v>
      </c>
      <c r="J9" s="34">
        <f t="shared" si="0"/>
        <v>3.399433427762034</v>
      </c>
      <c r="K9" s="106" t="s">
        <v>8</v>
      </c>
      <c r="L9" s="107"/>
    </row>
    <row r="10" spans="1:12" ht="30" customHeight="1">
      <c r="A10" s="7" t="s">
        <v>24</v>
      </c>
      <c r="B10" s="32">
        <f aca="true" t="shared" si="1" ref="B10:J10">((B$5/B$7)*100)-100</f>
        <v>-9.791122715404697</v>
      </c>
      <c r="C10" s="33">
        <f t="shared" si="1"/>
        <v>-9.740259740259745</v>
      </c>
      <c r="D10" s="33">
        <f t="shared" si="1"/>
        <v>-12.640449438202253</v>
      </c>
      <c r="E10" s="33">
        <f t="shared" si="1"/>
        <v>-21.11251580278129</v>
      </c>
      <c r="F10" s="33">
        <f t="shared" si="1"/>
        <v>-1.2838801711840233</v>
      </c>
      <c r="G10" s="33" t="e">
        <f t="shared" si="1"/>
        <v>#DIV/0!</v>
      </c>
      <c r="H10" s="34">
        <f t="shared" si="1"/>
        <v>-3.945111492281299</v>
      </c>
      <c r="I10" s="34">
        <f t="shared" si="1"/>
        <v>-4.744525547445264</v>
      </c>
      <c r="J10" s="34">
        <f t="shared" si="1"/>
        <v>3.988603988603984</v>
      </c>
      <c r="K10" s="98">
        <f>((L$5/L$7)*100)-100</f>
        <v>-1.9579405366207538</v>
      </c>
      <c r="L10" s="99"/>
    </row>
    <row r="11" spans="1:12" ht="30" customHeight="1">
      <c r="A11" s="7" t="s">
        <v>15</v>
      </c>
      <c r="B11" s="32">
        <f>((B$5/B$8)*100)-100</f>
        <v>-4.160887656033282</v>
      </c>
      <c r="C11" s="33">
        <f aca="true" t="shared" si="2" ref="C11:J11">((C$5/C$8)*100)-100</f>
        <v>-4.6639231824416925</v>
      </c>
      <c r="D11" s="33">
        <f>((D$5/D$8)*100)-100</f>
        <v>7.241379310344826</v>
      </c>
      <c r="E11" s="33">
        <f t="shared" si="2"/>
        <v>-3.40557275541795</v>
      </c>
      <c r="F11" s="33">
        <f t="shared" si="2"/>
        <v>-0.28818443804034644</v>
      </c>
      <c r="G11" s="33" t="e">
        <f t="shared" si="2"/>
        <v>#DIV/0!</v>
      </c>
      <c r="H11" s="34">
        <f t="shared" si="2"/>
        <v>18.895966029723994</v>
      </c>
      <c r="I11" s="34">
        <f t="shared" si="2"/>
        <v>-6.618962432915922</v>
      </c>
      <c r="J11" s="34">
        <f t="shared" si="2"/>
        <v>-0.8152173913043583</v>
      </c>
      <c r="K11" s="100">
        <f>((L$5/L$8)*100)-100</f>
        <v>-0.8215962441314559</v>
      </c>
      <c r="L11" s="100"/>
    </row>
    <row r="12" spans="1:13" s="2" customFormat="1" ht="18.75" customHeight="1">
      <c r="A12" s="101" t="s">
        <v>14</v>
      </c>
      <c r="B12" s="101"/>
      <c r="C12" s="101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2" ht="26.25" customHeight="1">
      <c r="A13" s="93" t="s">
        <v>33</v>
      </c>
      <c r="B13" s="93"/>
      <c r="C13" s="93"/>
      <c r="F13" s="96" t="s">
        <v>27</v>
      </c>
      <c r="G13" s="96"/>
      <c r="H13" s="96"/>
      <c r="I13" s="96"/>
      <c r="J13" s="96"/>
      <c r="K13" s="96"/>
      <c r="L13" s="96"/>
    </row>
    <row r="16" spans="1:11" ht="12.75">
      <c r="A16" s="50"/>
      <c r="K16" s="11"/>
    </row>
    <row r="17" ht="12.75">
      <c r="B17" t="s">
        <v>25</v>
      </c>
    </row>
    <row r="18" ht="12.75">
      <c r="K18" s="11"/>
    </row>
    <row r="19" ht="12.75">
      <c r="K19" s="11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2019-07-29T08:37:44Z</dcterms:modified>
  <cp:category/>
  <cp:version/>
  <cp:contentType/>
  <cp:contentStatus/>
</cp:coreProperties>
</file>