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<sst xmlns="http://schemas.openxmlformats.org/spreadsheetml/2006/main" count="70" uniqueCount="44">
  <si>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</si>
  <si>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</si>
  <si>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</si>
  <si>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</si>
  <si>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</si>
  <si>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</si>
  <si>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</si>
  <si>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</si>
  <si>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</si>
  <si>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</si>
  <si>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</si>
  <si>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</si>
  <si>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</si>
  <si>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</si>
  <si>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</si>
  <si>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</si>
  <si>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</si>
  <si>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</si>
  <si>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</si>
  <si>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</si>
  <si>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</si>
  <si>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</si>
  <si>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</si>
  <si>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</si>
  <si>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</si>
  <si>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</si>
  <si>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</si>
  <si>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</si>
  <si>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</si>
  <si>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</si>
  <si>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</si>
  <si>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</si>
  <si>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</si>
  <si>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</si>
  <si>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</si>
  <si>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r>
      <t>Poprzedni tydzień</t>
    </r>
    <r>
      <rPr>
        <sz val="10"/>
        <rFont val="Arial CE"/>
        <family val="2"/>
      </rPr>
      <t xml:space="preserve"> 10.06-16.06.2019 r.</t>
    </r>
  </si>
  <si>
    <t>17.06 - 23.06. 2019 r.</t>
  </si>
  <si>
    <r>
      <t>Poprzedni miesiąc</t>
    </r>
    <r>
      <rPr>
        <sz val="10"/>
        <rFont val="Arial CE"/>
        <family val="2"/>
      </rPr>
      <t xml:space="preserve"> 13.05-19.05.2019 r.</t>
    </r>
  </si>
  <si>
    <r>
      <t xml:space="preserve">Rok 2018 r. </t>
    </r>
    <r>
      <rPr>
        <sz val="10"/>
        <rFont val="Arial CE"/>
        <family val="2"/>
      </rPr>
      <t xml:space="preserve"> 11.06 - 17.06.2018 r.</t>
    </r>
  </si>
  <si>
    <t>UE (zł/t)  10.06 - 16.06.2019 r.</t>
  </si>
  <si>
    <t>W Polsce średnia cena mleka wg GUS za maj 2019 r. wynosi 135,30 PLN/100kg. W tym tygodniu brak jest informacji na temat rynku mleka.</t>
  </si>
  <si>
    <r>
      <t>W trzecim tygodniu czerwca 2019 aktualna cena płacona za rzepak oz. to 1571 PLN/t. Cena ta była o 0,9% niższa jak przed tygodniem i 1,9% niższa jak przed miesiącem. W porównaniu do ceny z przed roku (2018) nastąpił wzrost o 3,6%. Ceny produktów oleistych na giełdach światowych z 28.06.2019 r. /MATIF/ z terminem dostawy na VIII 2019</t>
    </r>
    <r>
      <rPr>
        <b/>
        <sz val="10"/>
        <rFont val="Arial CE"/>
        <family val="0"/>
      </rPr>
      <t xml:space="preserve"> - 366,25 </t>
    </r>
    <r>
      <rPr>
        <sz val="10"/>
        <rFont val="Arial CE"/>
        <family val="0"/>
      </rPr>
      <t xml:space="preserve">(EUR/t) za rzepak, z terminem dostawy na XI 2019 - </t>
    </r>
    <r>
      <rPr>
        <b/>
        <sz val="10"/>
        <rFont val="Arial CE"/>
        <family val="0"/>
      </rPr>
      <t xml:space="preserve">369,50 </t>
    </r>
    <r>
      <rPr>
        <sz val="10"/>
        <rFont val="Arial CE"/>
        <family val="0"/>
      </rPr>
      <t>(EUR/t) za rzepak. W tym tygodniu brak jest informacji na temat rynku rzepaku oz.</t>
    </r>
  </si>
  <si>
    <t xml:space="preserve">W trzecim tygodniu czerwca br. tj. w dniach 17.06-23.06.2019r. średnia cena pszenicy konsumpcyjnej wyniosła 761 PLN/t i była o 1,0% mniejsza jak przed tygodniem i o 4,5% mniejsza jak przed miesiącem. Za pszenicę paszową można było uzyskać przeciętnie cenę 761 PLN/t tj. o 0,5% mniej jak przed tygodniem i o 5,0% mniej jak przed miesiącem. W odniesieniu do notowań sprzed roku zboża te były odpowiednio o 9,8% wyższe i o 7,8% wyższe. Średnia cena żyta paszowego w badanym okresie wyniosła 708 PLN/t i była o 0,6% mniejsza jak przed tygodniem, natomiast o 1,3% była niższa jak przed miesiącem. Jednocześnie cena ziarna była o 22,9 % wyższa jak przed rokiem. Przeciętna cena jęczmienia paszowego w trzecim tygodniu czerwca 2019 r. uległa niekorzystnej zmianie - 780 PLN/t. Cena ta była o 0,6% niższa jak tydzień temu i o 2,4% mniejsza jak miesiąc temu oraz o 15,2% większa jak w porównywalnym okresie 2018 r. W porównaniu z poprzednim tygodniem znowu nastąpiła korekta ceny kukurydzy. Przeciętna cena skupu tego zboża kształtowała się na poziomie 697 PLN/t, tj. o 0,3% mniejsza jak tydzień wcześniej. Jednocześnie cena ziarna była o 2,2% mniejsza jak przed miesiącem oraz o 1,2% wyższa jak rok wcześniej (2018). </t>
  </si>
  <si>
    <t>W dniach 17.06-23.06.2019r. na krajowym rynku średnia cena żywca wieprzowego wyniosła 5,76 PLN/kg i była o 1,2% mniejsza jak przed tygodniem i o 1,2% mniejsza jak przed miesiącem. W odniesieniu do notowań sprzed roku średnia cena tego żywca była o 22,8% większa. Za żywiec wołowy płacono w skupie średnio 6,06 PLN/kg wobec 6,13 PLN/kg jak w poprzednim tygodniu. Jednocześnie była to o 3,8% mniej jak miesiąc wcześniej i o 12,0% mniej jak przed rokiem. Średnia cena drobiu w trzecim tygodniu czerwca br. wyniosła 3,46 PLN/kg i była taka sama jak przed tygodniem i taka sama jak przed miesiącem. W odniesieniu do notowań sprzed roku cena ta uległa zmianie i była mniejsza o 1,7%.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</si>
</sst>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right" vertical="center"/>
    </xf>
    <xf numFmtId="165" fontId="3" fillId="33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2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0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7" t="s">
        <v>7</v>
      </c>
      <c r="I2" s="73" t="s">
        <v>25</v>
      </c>
      <c r="J2" s="73"/>
      <c r="K2" s="73"/>
      <c r="L2" s="87" t="s">
        <v>13</v>
      </c>
      <c r="M2" s="87"/>
      <c r="N2" s="3"/>
    </row>
    <row r="3" spans="1:15" ht="36">
      <c r="A3" s="75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83" t="s">
        <v>6</v>
      </c>
      <c r="M3" s="83"/>
      <c r="N3" s="4"/>
      <c r="O3" s="1"/>
    </row>
    <row r="4" spans="1:14" ht="30" customHeight="1">
      <c r="A4" s="32" t="s">
        <v>36</v>
      </c>
      <c r="B4" s="39">
        <v>761</v>
      </c>
      <c r="C4" s="38">
        <v>761</v>
      </c>
      <c r="D4" s="39">
        <v>708</v>
      </c>
      <c r="E4" s="38">
        <v>780</v>
      </c>
      <c r="F4" s="38">
        <v>697</v>
      </c>
      <c r="G4" s="39"/>
      <c r="H4" s="35">
        <v>1571</v>
      </c>
      <c r="I4" s="37">
        <v>5.76</v>
      </c>
      <c r="J4" s="36">
        <v>6.06</v>
      </c>
      <c r="K4" s="40">
        <v>3.46</v>
      </c>
      <c r="L4" s="80">
        <v>43586</v>
      </c>
      <c r="M4" s="84">
        <v>135.3</v>
      </c>
      <c r="N4" s="3"/>
    </row>
    <row r="5" spans="1:14" ht="29.25" customHeight="1">
      <c r="A5" s="31" t="s">
        <v>35</v>
      </c>
      <c r="B5" s="39">
        <v>769</v>
      </c>
      <c r="C5" s="38">
        <v>765</v>
      </c>
      <c r="D5" s="39">
        <v>712</v>
      </c>
      <c r="E5" s="38">
        <v>785</v>
      </c>
      <c r="F5" s="38">
        <v>699</v>
      </c>
      <c r="G5" s="39"/>
      <c r="H5" s="35">
        <v>1586</v>
      </c>
      <c r="I5" s="37">
        <v>5.83</v>
      </c>
      <c r="J5" s="36">
        <v>6.13</v>
      </c>
      <c r="K5" s="40">
        <v>3.46</v>
      </c>
      <c r="L5" s="81"/>
      <c r="M5" s="85"/>
      <c r="N5" s="3"/>
    </row>
    <row r="6" spans="1:14" ht="30" customHeight="1">
      <c r="A6" s="31" t="s">
        <v>37</v>
      </c>
      <c r="B6" s="39">
        <v>797</v>
      </c>
      <c r="C6" s="38">
        <v>801</v>
      </c>
      <c r="D6" s="39">
        <v>717</v>
      </c>
      <c r="E6" s="38">
        <v>799</v>
      </c>
      <c r="F6" s="38">
        <v>713</v>
      </c>
      <c r="G6" s="39"/>
      <c r="H6" s="35">
        <v>1602</v>
      </c>
      <c r="I6" s="37">
        <v>5.83</v>
      </c>
      <c r="J6" s="36">
        <v>6.3</v>
      </c>
      <c r="K6" s="40">
        <v>3.46</v>
      </c>
      <c r="L6" s="27">
        <v>43556</v>
      </c>
      <c r="M6" s="5">
        <v>136.2</v>
      </c>
      <c r="N6" s="3"/>
    </row>
    <row r="7" spans="1:14" ht="30" customHeight="1">
      <c r="A7" s="21" t="s">
        <v>38</v>
      </c>
      <c r="B7" s="39">
        <v>693</v>
      </c>
      <c r="C7" s="38">
        <v>706</v>
      </c>
      <c r="D7" s="39">
        <v>576</v>
      </c>
      <c r="E7" s="38">
        <v>677</v>
      </c>
      <c r="F7" s="38">
        <v>689</v>
      </c>
      <c r="G7" s="39"/>
      <c r="H7" s="35">
        <v>1517</v>
      </c>
      <c r="I7" s="37">
        <v>4.69</v>
      </c>
      <c r="J7" s="36">
        <v>6.89</v>
      </c>
      <c r="K7" s="40">
        <v>3.52</v>
      </c>
      <c r="L7" s="27">
        <v>43221</v>
      </c>
      <c r="M7" s="34">
        <v>131.3</v>
      </c>
      <c r="N7" s="3"/>
    </row>
    <row r="8" spans="1:14" ht="30" customHeight="1">
      <c r="A8" s="21" t="s">
        <v>23</v>
      </c>
      <c r="B8" s="26">
        <f aca="true" t="shared" si="0" ref="B8:K8">((B$4/B$5)*100)-100</f>
        <v>-1.0403120936280885</v>
      </c>
      <c r="C8" s="12">
        <f t="shared" si="0"/>
        <v>-0.5228758169934622</v>
      </c>
      <c r="D8" s="12">
        <f t="shared" si="0"/>
        <v>-0.5617977528089853</v>
      </c>
      <c r="E8" s="12">
        <f t="shared" si="0"/>
        <v>-0.6369426751592329</v>
      </c>
      <c r="F8" s="12">
        <f t="shared" si="0"/>
        <v>-0.2861230329041575</v>
      </c>
      <c r="G8" s="12" t="e">
        <f t="shared" si="0"/>
        <v>#DIV/0!</v>
      </c>
      <c r="H8" s="13">
        <f t="shared" si="0"/>
        <v>-0.9457755359394753</v>
      </c>
      <c r="I8" s="14">
        <f t="shared" si="0"/>
        <v>-1.2006861063464953</v>
      </c>
      <c r="J8" s="14">
        <f t="shared" si="0"/>
        <v>-1.141924959216965</v>
      </c>
      <c r="K8" s="14">
        <f t="shared" si="0"/>
        <v>0</v>
      </c>
      <c r="L8" s="78" t="s">
        <v>8</v>
      </c>
      <c r="M8" s="79"/>
      <c r="N8" s="3"/>
    </row>
    <row r="9" spans="1:14" ht="30" customHeight="1">
      <c r="A9" s="21" t="s">
        <v>28</v>
      </c>
      <c r="B9" s="26">
        <f aca="true" t="shared" si="1" ref="B9:K9">((B$4/B$6)*100)-100</f>
        <v>-4.516938519447933</v>
      </c>
      <c r="C9" s="12">
        <f t="shared" si="1"/>
        <v>-4.993757802746572</v>
      </c>
      <c r="D9" s="12">
        <f t="shared" si="1"/>
        <v>-1.2552301255230134</v>
      </c>
      <c r="E9" s="12">
        <f t="shared" si="1"/>
        <v>-2.3779724655819763</v>
      </c>
      <c r="F9" s="12">
        <f t="shared" si="1"/>
        <v>-2.2440392706872387</v>
      </c>
      <c r="G9" s="12" t="e">
        <f t="shared" si="1"/>
        <v>#DIV/0!</v>
      </c>
      <c r="H9" s="13">
        <f t="shared" si="1"/>
        <v>-1.9350811485642936</v>
      </c>
      <c r="I9" s="14">
        <f t="shared" si="1"/>
        <v>-1.2006861063464953</v>
      </c>
      <c r="J9" s="14">
        <f t="shared" si="1"/>
        <v>-3.8095238095238244</v>
      </c>
      <c r="K9" s="14">
        <f t="shared" si="1"/>
        <v>0</v>
      </c>
      <c r="L9" s="76">
        <f>((M$4/M$6)*100)-100</f>
        <v>-0.6607929515418363</v>
      </c>
      <c r="M9" s="77"/>
      <c r="N9" s="3"/>
    </row>
    <row r="10" spans="1:14" ht="30" customHeight="1">
      <c r="A10" s="21" t="s">
        <v>29</v>
      </c>
      <c r="B10" s="26">
        <f aca="true" t="shared" si="2" ref="B10:K10">((B$4/B$7)*100)-100</f>
        <v>9.812409812409811</v>
      </c>
      <c r="C10" s="12">
        <f t="shared" si="2"/>
        <v>7.7903682719546765</v>
      </c>
      <c r="D10" s="12">
        <f t="shared" si="2"/>
        <v>22.91666666666667</v>
      </c>
      <c r="E10" s="12">
        <f t="shared" si="2"/>
        <v>15.21418020679468</v>
      </c>
      <c r="F10" s="12">
        <f t="shared" si="2"/>
        <v>1.1611030478954945</v>
      </c>
      <c r="G10" s="12" t="e">
        <f t="shared" si="2"/>
        <v>#DIV/0!</v>
      </c>
      <c r="H10" s="13">
        <f t="shared" si="2"/>
        <v>3.5596572181938058</v>
      </c>
      <c r="I10" s="14">
        <f t="shared" si="2"/>
        <v>22.814498933901902</v>
      </c>
      <c r="J10" s="14">
        <f t="shared" si="2"/>
        <v>-12.046444121915826</v>
      </c>
      <c r="K10" s="14">
        <f t="shared" si="2"/>
        <v>-1.7045454545454533</v>
      </c>
      <c r="L10" s="76">
        <f>((M$4/M$7)*100)-100</f>
        <v>3.0464584920030404</v>
      </c>
      <c r="M10" s="77"/>
      <c r="N10" s="3"/>
    </row>
    <row r="11" spans="1:14" ht="30" customHeight="1">
      <c r="A11" s="21" t="s">
        <v>39</v>
      </c>
      <c r="B11" s="42">
        <v>778</v>
      </c>
      <c r="C11" s="43">
        <v>767</v>
      </c>
      <c r="D11" s="44" t="s">
        <v>18</v>
      </c>
      <c r="E11" s="43">
        <v>720</v>
      </c>
      <c r="F11" s="43">
        <v>707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70" t="s">
        <v>18</v>
      </c>
      <c r="M11" s="71"/>
      <c r="N11" s="3"/>
    </row>
    <row r="12" spans="1:11" ht="12" customHeight="1">
      <c r="A12" s="82" t="s">
        <v>34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3"/>
    </row>
    <row r="15" spans="1:15" ht="24.7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2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4"/>
    </row>
    <row r="17" spans="1:15" ht="24.75" customHeight="1" thickBot="1">
      <c r="A17" s="46"/>
      <c r="B17" s="63" t="s">
        <v>32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2"/>
    </row>
    <row r="18" spans="1:15" ht="54.75" customHeight="1">
      <c r="A18" s="55" t="s">
        <v>20</v>
      </c>
      <c r="B18" s="57" t="s">
        <v>41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2"/>
    </row>
    <row r="19" spans="1:15" ht="23.25" customHeight="1" thickBot="1">
      <c r="A19" s="56"/>
      <c r="B19" s="66" t="s">
        <v>40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83" t="s">
        <v>6</v>
      </c>
      <c r="L4" s="83"/>
    </row>
    <row r="5" spans="1:12" ht="30" customHeight="1">
      <c r="A5" s="32" t="s">
        <v>36</v>
      </c>
      <c r="B5" s="39">
        <v>753</v>
      </c>
      <c r="C5" s="38">
        <v>766</v>
      </c>
      <c r="D5" s="38">
        <v>712</v>
      </c>
      <c r="E5" s="38">
        <v>788</v>
      </c>
      <c r="F5" s="39">
        <v>701</v>
      </c>
      <c r="G5" s="39"/>
      <c r="H5" s="41">
        <v>5.76</v>
      </c>
      <c r="I5" s="41">
        <v>5.43</v>
      </c>
      <c r="J5" s="40">
        <v>3.51</v>
      </c>
      <c r="K5" s="80">
        <v>43586</v>
      </c>
      <c r="L5" s="84">
        <v>137.9</v>
      </c>
    </row>
    <row r="6" spans="1:12" ht="30" customHeight="1">
      <c r="A6" s="31" t="s">
        <v>35</v>
      </c>
      <c r="B6" s="39">
        <v>766</v>
      </c>
      <c r="C6" s="38">
        <v>770</v>
      </c>
      <c r="D6" s="38">
        <v>712</v>
      </c>
      <c r="E6" s="38">
        <v>791</v>
      </c>
      <c r="F6" s="39">
        <v>701</v>
      </c>
      <c r="G6" s="39"/>
      <c r="H6" s="41">
        <v>5.83</v>
      </c>
      <c r="I6" s="41">
        <v>5.48</v>
      </c>
      <c r="J6" s="40">
        <v>3.51</v>
      </c>
      <c r="K6" s="81"/>
      <c r="L6" s="85"/>
    </row>
    <row r="7" spans="1:12" ht="30" customHeight="1">
      <c r="A7" s="31" t="s">
        <v>37</v>
      </c>
      <c r="B7" s="39">
        <v>804</v>
      </c>
      <c r="C7" s="38">
        <v>806</v>
      </c>
      <c r="D7" s="38">
        <v>718</v>
      </c>
      <c r="E7" s="38">
        <v>806</v>
      </c>
      <c r="F7" s="39">
        <v>716</v>
      </c>
      <c r="G7" s="39"/>
      <c r="H7" s="41">
        <v>5.86</v>
      </c>
      <c r="I7" s="41">
        <v>6.01</v>
      </c>
      <c r="J7" s="40">
        <v>3.47</v>
      </c>
      <c r="K7" s="27">
        <v>43556</v>
      </c>
      <c r="L7" s="5">
        <v>138.6</v>
      </c>
    </row>
    <row r="8" spans="1:12" ht="28.5" customHeight="1">
      <c r="A8" s="21" t="s">
        <v>38</v>
      </c>
      <c r="B8" s="39">
        <v>693</v>
      </c>
      <c r="C8" s="38">
        <v>708</v>
      </c>
      <c r="D8" s="38">
        <v>569</v>
      </c>
      <c r="E8" s="38">
        <v>681</v>
      </c>
      <c r="F8" s="39">
        <v>689</v>
      </c>
      <c r="G8" s="39"/>
      <c r="H8" s="41">
        <v>4.68</v>
      </c>
      <c r="I8" s="41">
        <v>6.4</v>
      </c>
      <c r="J8" s="40">
        <v>3.5</v>
      </c>
      <c r="K8" s="27">
        <v>43221</v>
      </c>
      <c r="L8" s="34">
        <v>137.14</v>
      </c>
    </row>
    <row r="9" spans="1:12" ht="30" customHeight="1">
      <c r="A9" s="21" t="s">
        <v>23</v>
      </c>
      <c r="B9" s="25">
        <f aca="true" t="shared" si="0" ref="B9:J9">((B$5/B$6)*100)-100</f>
        <v>-1.6971279373368162</v>
      </c>
      <c r="C9" s="19">
        <f t="shared" si="0"/>
        <v>-0.5194805194805241</v>
      </c>
      <c r="D9" s="19">
        <f t="shared" si="0"/>
        <v>0</v>
      </c>
      <c r="E9" s="19">
        <f t="shared" si="0"/>
        <v>-0.37926675094817597</v>
      </c>
      <c r="F9" s="19">
        <f t="shared" si="0"/>
        <v>0</v>
      </c>
      <c r="G9" s="19" t="e">
        <f t="shared" si="0"/>
        <v>#DIV/0!</v>
      </c>
      <c r="H9" s="20">
        <f t="shared" si="0"/>
        <v>-1.2006861063464953</v>
      </c>
      <c r="I9" s="20">
        <f t="shared" si="0"/>
        <v>-0.912408759124105</v>
      </c>
      <c r="J9" s="20">
        <f t="shared" si="0"/>
        <v>0</v>
      </c>
      <c r="K9" s="97" t="s">
        <v>8</v>
      </c>
      <c r="L9" s="98"/>
    </row>
    <row r="10" spans="1:12" ht="30" customHeight="1">
      <c r="A10" s="21" t="s">
        <v>24</v>
      </c>
      <c r="B10" s="25">
        <f aca="true" t="shared" si="1" ref="B10:J10">((B$5/B$7)*100)-100</f>
        <v>-6.343283582089555</v>
      </c>
      <c r="C10" s="19">
        <f t="shared" si="1"/>
        <v>-4.962779156327542</v>
      </c>
      <c r="D10" s="19">
        <f t="shared" si="1"/>
        <v>-0.8356545961002837</v>
      </c>
      <c r="E10" s="19">
        <f t="shared" si="1"/>
        <v>-2.233250620347391</v>
      </c>
      <c r="F10" s="19">
        <f t="shared" si="1"/>
        <v>-2.0949720670391088</v>
      </c>
      <c r="G10" s="19" t="e">
        <f t="shared" si="1"/>
        <v>#DIV/0!</v>
      </c>
      <c r="H10" s="20">
        <f t="shared" si="1"/>
        <v>-1.7064846416382409</v>
      </c>
      <c r="I10" s="20">
        <f t="shared" si="1"/>
        <v>-9.650582362728784</v>
      </c>
      <c r="J10" s="20">
        <f t="shared" si="1"/>
        <v>1.1527377521613857</v>
      </c>
      <c r="K10" s="93">
        <f>((L$5/L$7)*100)-100</f>
        <v>-0.505050505050491</v>
      </c>
      <c r="L10" s="94"/>
    </row>
    <row r="11" spans="1:12" ht="30" customHeight="1">
      <c r="A11" s="21" t="s">
        <v>15</v>
      </c>
      <c r="B11" s="25">
        <f>((B$5/B$8)*100)-100</f>
        <v>8.658008658008654</v>
      </c>
      <c r="C11" s="19">
        <f aca="true" t="shared" si="2" ref="C11:J11">((C$5/C$8)*100)-100</f>
        <v>8.192090395480236</v>
      </c>
      <c r="D11" s="19">
        <f>((D$5/D$8)*100)-100</f>
        <v>25.131810193321627</v>
      </c>
      <c r="E11" s="19">
        <f t="shared" si="2"/>
        <v>15.712187958884002</v>
      </c>
      <c r="F11" s="19">
        <f t="shared" si="2"/>
        <v>1.741654571843256</v>
      </c>
      <c r="G11" s="19" t="e">
        <f t="shared" si="2"/>
        <v>#DIV/0!</v>
      </c>
      <c r="H11" s="20">
        <f t="shared" si="2"/>
        <v>23.07692307692308</v>
      </c>
      <c r="I11" s="20">
        <f t="shared" si="2"/>
        <v>-15.15625</v>
      </c>
      <c r="J11" s="20">
        <f t="shared" si="2"/>
        <v>0.2857142857142918</v>
      </c>
      <c r="K11" s="95">
        <f>((L$5/L$8)*100)-100</f>
        <v>0.5541782120461107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88" t="s">
        <v>34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2019-06-28T08:53:09Z</dcterms:modified>
  <cp:category/>
  <cp:version/>
  <cp:contentType/>
  <cp:contentStatus/>
</cp:coreProperties>
</file>