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<sst xmlns="http://schemas.openxmlformats.org/spreadsheetml/2006/main" count="70" uniqueCount="44">
  <si>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</si>
  <si>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</si>
  <si>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</si>
  <si>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</si>
  <si>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</si>
  <si>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</si>
  <si>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</si>
  <si>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</si>
  <si>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</si>
  <si>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</si>
  <si>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</si>
  <si>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</si>
  <si>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</si>
  <si>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</si>
  <si>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</si>
  <si>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</si>
  <si>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</si>
  <si>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</si>
  <si>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</si>
  <si>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</si>
  <si>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</si>
  <si>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</si>
  <si>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</si>
  <si>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</si>
  <si>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</si>
  <si>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</si>
  <si>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</si>
  <si>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</si>
  <si>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</si>
  <si>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</si>
  <si>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</si>
  <si>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</si>
  <si>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</si>
  <si>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</si>
  <si>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</si>
  <si>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luty 2019 r. wynosi 139,10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</si>
  <si>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11.03-17.03.2019 r.</t>
    </r>
  </si>
  <si>
    <t>18.03 - 24.03. 2019 r.</t>
  </si>
  <si>
    <r>
      <t>Poprzedni miesiąc</t>
    </r>
    <r>
      <rPr>
        <sz val="10"/>
        <rFont val="Arial CE"/>
        <family val="2"/>
      </rPr>
      <t xml:space="preserve"> 18.02-24.02.2019 r.</t>
    </r>
  </si>
  <si>
    <r>
      <t xml:space="preserve">Rok 2018 r. </t>
    </r>
    <r>
      <rPr>
        <sz val="10"/>
        <rFont val="Arial CE"/>
        <family val="2"/>
      </rPr>
      <t xml:space="preserve"> 12.03 - 18.03.2018 r.</t>
    </r>
  </si>
  <si>
    <t>UE (zł/t)  11.03 - 17.03.2019 r.</t>
  </si>
  <si>
    <r>
      <t>W trzecim tygodniu marca 2019 aktualna cena płacona za rzepak oz. to 1634 PLN/t. Cena ta była o 0,7 % niższa jak przed tygodniem i 0,7% niższa jak przed miesiącem. W porównaniu do ceny z przed roku (2018) nastąpił wzrost o 5,0%. Ceny produktów oleistych na giełdach światowych z 28.03.2019 r. /MATIF/ z terminem dostawy na V 2019</t>
    </r>
    <r>
      <rPr>
        <b/>
        <sz val="10"/>
        <rFont val="Arial CE"/>
        <family val="0"/>
      </rPr>
      <t xml:space="preserve"> - 358,25</t>
    </r>
    <r>
      <rPr>
        <sz val="10"/>
        <rFont val="Arial CE"/>
        <family val="0"/>
      </rPr>
      <t xml:space="preserve"> (EUR/t) za rzepak, z terminem dostawy na VIII 2019 - </t>
    </r>
    <r>
      <rPr>
        <b/>
        <sz val="10"/>
        <rFont val="Arial CE"/>
        <family val="0"/>
      </rPr>
      <t>361,50</t>
    </r>
    <r>
      <rPr>
        <sz val="10"/>
        <rFont val="Arial CE"/>
        <family val="0"/>
      </rPr>
      <t xml:space="preserve"> (EUR/t) za rzepak. W tym tygodniu brak jest informacji na temat rynku rzepaku oz.</t>
    </r>
  </si>
  <si>
    <t xml:space="preserve">W trzecim tygodniu marca br. tj. w dniach 18.03-24.03.2019r. średnia cena pszenicy konsumpcyjnej wyniosła 834 PLN/t i była o 0,8% wyższa jak przed tygodniem i o 0,7% mniejsza jak przed miesiącem. Za pszenicę paszową można było uzyskać przeciętnie cenę 825 PLN/t tj. o 2,0% więcej jak przed tygodniem i o 3,3% więcej jak przed miesiącem. W odniesieniu do notowań sprzed roku zboża te były odpowiednio o 23,4% wyższe i o 21,9% wyższe. Średnia cena żyta paszowego w badanym okresie wyniosła 703 PLN/t i była o 3,6% mniejsza jak przed tygodniem, natomiast o 3,3% była niższa jak przed miesiącem. Jednocześnie cena ziarna była o 24 % wyższa jak przed rokiem. Przeciętna cena jęczmienia paszowego w trzecim tygodniu marca 2019 r. uległa korzystnej zmianie - 808 PLN/t. Cena ta była o 0,2% wyższa jak tydzień temu i o 4,4% mniejsza jak miesiąc temu oraz o 21,9% większa jak w porównywalnym okresie 2018 r. W porównaniu z poprzednim tygodniem nastąpiła korekta ceny kukurydzy. Przeciętna cena skupu tego zboża kształtowała się na poziomie 728 PLN/t, tj. o 0,3% więcej jak tydzień wcześniej. Jednocześnie cena ziarna była o 1,5% mniejsza jak przed miesiącem oraz o 13,4% wyższa jak rok wcześniej (2018). </t>
  </si>
  <si>
    <t>W dniach 18.03-24.03.2019r. na krajowym rynku średnia cena żywca wieprzowego wyniosła 4,50 PLN/kg i była o 4,4% większa jak przed tygodniem i o 6,9% większa jak przed miesiącem. W odniesieniu do notowań sprzed roku średnia cena tego żywca była o 3,2% mniejsza. Za żywiec wołowy płacono w skupie średnio 6,43 PLN/kg wobec 6,43 PLN/kg jak w poprzednim tygodniu. Jednocześnie była to o 1,2% mniej jak miesiąc wcześniej i o 6,3% mniej jak przed rokiem. Średnia cena drobiu w trzecim tygodniu marca br. wyniosła 3,52 PLN/kg i była o 0,6% większa jak przed tygodniem i większa o 4,1% jak przed miesiącem. W odniesieniu do notowań sprzed roku cena ta uległa zmianie i była większa o 0,9%.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</si>
</sst>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 vertical="center"/>
    </xf>
    <xf numFmtId="165" fontId="3" fillId="33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7" t="s">
        <v>7</v>
      </c>
      <c r="I2" s="73" t="s">
        <v>25</v>
      </c>
      <c r="J2" s="73"/>
      <c r="K2" s="73"/>
      <c r="L2" s="87" t="s">
        <v>13</v>
      </c>
      <c r="M2" s="87"/>
      <c r="N2" s="3"/>
    </row>
    <row r="3" spans="1:15" ht="36">
      <c r="A3" s="75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83" t="s">
        <v>6</v>
      </c>
      <c r="M3" s="83"/>
      <c r="N3" s="4"/>
      <c r="O3" s="1"/>
    </row>
    <row r="4" spans="1:14" ht="30" customHeight="1">
      <c r="A4" s="32" t="s">
        <v>37</v>
      </c>
      <c r="B4" s="39">
        <v>834</v>
      </c>
      <c r="C4" s="38">
        <v>825</v>
      </c>
      <c r="D4" s="39">
        <v>703</v>
      </c>
      <c r="E4" s="38">
        <v>808</v>
      </c>
      <c r="F4" s="38">
        <v>728</v>
      </c>
      <c r="G4" s="39"/>
      <c r="H4" s="35">
        <v>1634</v>
      </c>
      <c r="I4" s="37">
        <v>4.5</v>
      </c>
      <c r="J4" s="36">
        <v>6.43</v>
      </c>
      <c r="K4" s="40">
        <v>3.52</v>
      </c>
      <c r="L4" s="80">
        <v>43497</v>
      </c>
      <c r="M4" s="84">
        <v>139.1</v>
      </c>
      <c r="N4" s="3"/>
    </row>
    <row r="5" spans="1:14" ht="29.25" customHeight="1">
      <c r="A5" s="31" t="s">
        <v>36</v>
      </c>
      <c r="B5" s="39">
        <v>827</v>
      </c>
      <c r="C5" s="38">
        <v>809</v>
      </c>
      <c r="D5" s="39">
        <v>729</v>
      </c>
      <c r="E5" s="38">
        <v>806</v>
      </c>
      <c r="F5" s="38">
        <v>726</v>
      </c>
      <c r="G5" s="39"/>
      <c r="H5" s="35">
        <v>1645</v>
      </c>
      <c r="I5" s="37">
        <v>4.31</v>
      </c>
      <c r="J5" s="36">
        <v>6.43</v>
      </c>
      <c r="K5" s="40">
        <v>3.5</v>
      </c>
      <c r="L5" s="81"/>
      <c r="M5" s="85"/>
      <c r="N5" s="3"/>
    </row>
    <row r="6" spans="1:14" ht="30" customHeight="1">
      <c r="A6" s="31" t="s">
        <v>38</v>
      </c>
      <c r="B6" s="39">
        <v>840</v>
      </c>
      <c r="C6" s="38">
        <v>799</v>
      </c>
      <c r="D6" s="39">
        <v>727</v>
      </c>
      <c r="E6" s="38">
        <v>845</v>
      </c>
      <c r="F6" s="38">
        <v>739</v>
      </c>
      <c r="G6" s="39"/>
      <c r="H6" s="35">
        <v>1645</v>
      </c>
      <c r="I6" s="37">
        <v>4.21</v>
      </c>
      <c r="J6" s="36">
        <v>6.51</v>
      </c>
      <c r="K6" s="40">
        <v>3.38</v>
      </c>
      <c r="L6" s="27">
        <v>43466</v>
      </c>
      <c r="M6" s="5">
        <v>139.5</v>
      </c>
      <c r="N6" s="3"/>
    </row>
    <row r="7" spans="1:14" ht="30" customHeight="1">
      <c r="A7" s="21" t="s">
        <v>39</v>
      </c>
      <c r="B7" s="39">
        <v>676</v>
      </c>
      <c r="C7" s="38">
        <v>677</v>
      </c>
      <c r="D7" s="39">
        <v>567</v>
      </c>
      <c r="E7" s="38">
        <v>663</v>
      </c>
      <c r="F7" s="38">
        <v>642</v>
      </c>
      <c r="G7" s="39"/>
      <c r="H7" s="35">
        <v>1556</v>
      </c>
      <c r="I7" s="37">
        <v>4.65</v>
      </c>
      <c r="J7" s="36">
        <v>6.86</v>
      </c>
      <c r="K7" s="40">
        <v>3.49</v>
      </c>
      <c r="L7" s="27">
        <v>43132</v>
      </c>
      <c r="M7" s="34">
        <v>137.26</v>
      </c>
      <c r="N7" s="3"/>
    </row>
    <row r="8" spans="1:14" ht="30" customHeight="1">
      <c r="A8" s="21" t="s">
        <v>23</v>
      </c>
      <c r="B8" s="26">
        <f aca="true" t="shared" si="0" ref="B8:K8">((B$4/B$5)*100)-100</f>
        <v>0.8464328899637366</v>
      </c>
      <c r="C8" s="12">
        <f t="shared" si="0"/>
        <v>1.9777503090234916</v>
      </c>
      <c r="D8" s="12">
        <f t="shared" si="0"/>
        <v>-3.566529492455416</v>
      </c>
      <c r="E8" s="12">
        <f t="shared" si="0"/>
        <v>0.24813895781636575</v>
      </c>
      <c r="F8" s="12">
        <f t="shared" si="0"/>
        <v>0.2754820936638964</v>
      </c>
      <c r="G8" s="12" t="e">
        <f t="shared" si="0"/>
        <v>#DIV/0!</v>
      </c>
      <c r="H8" s="13">
        <f t="shared" si="0"/>
        <v>-0.6686930091185417</v>
      </c>
      <c r="I8" s="14">
        <f t="shared" si="0"/>
        <v>4.4083526682134675</v>
      </c>
      <c r="J8" s="14">
        <f t="shared" si="0"/>
        <v>0</v>
      </c>
      <c r="K8" s="14">
        <f t="shared" si="0"/>
        <v>0.5714285714285836</v>
      </c>
      <c r="L8" s="78" t="s">
        <v>8</v>
      </c>
      <c r="M8" s="79"/>
      <c r="N8" s="3"/>
    </row>
    <row r="9" spans="1:14" ht="30" customHeight="1">
      <c r="A9" s="21" t="s">
        <v>28</v>
      </c>
      <c r="B9" s="26">
        <f aca="true" t="shared" si="1" ref="B9:K9">((B$4/B$6)*100)-100</f>
        <v>-0.7142857142857082</v>
      </c>
      <c r="C9" s="12">
        <f t="shared" si="1"/>
        <v>3.2540675844805946</v>
      </c>
      <c r="D9" s="12">
        <f t="shared" si="1"/>
        <v>-3.3012379642365914</v>
      </c>
      <c r="E9" s="12">
        <f t="shared" si="1"/>
        <v>-4.378698224852073</v>
      </c>
      <c r="F9" s="12">
        <f t="shared" si="1"/>
        <v>-1.4884979702300427</v>
      </c>
      <c r="G9" s="12" t="e">
        <f t="shared" si="1"/>
        <v>#DIV/0!</v>
      </c>
      <c r="H9" s="13">
        <f t="shared" si="1"/>
        <v>-0.6686930091185417</v>
      </c>
      <c r="I9" s="14">
        <f t="shared" si="1"/>
        <v>6.888361045130637</v>
      </c>
      <c r="J9" s="14">
        <f t="shared" si="1"/>
        <v>-1.22887864823349</v>
      </c>
      <c r="K9" s="14">
        <f t="shared" si="1"/>
        <v>4.142011834319533</v>
      </c>
      <c r="L9" s="76">
        <f>((M$4/M$6)*100)-100</f>
        <v>-0.28673835125448477</v>
      </c>
      <c r="M9" s="77"/>
      <c r="N9" s="3"/>
    </row>
    <row r="10" spans="1:14" ht="30" customHeight="1">
      <c r="A10" s="21" t="s">
        <v>29</v>
      </c>
      <c r="B10" s="26">
        <f aca="true" t="shared" si="2" ref="B10:K10">((B$4/B$7)*100)-100</f>
        <v>23.37278106508876</v>
      </c>
      <c r="C10" s="12">
        <f t="shared" si="2"/>
        <v>21.861152141802066</v>
      </c>
      <c r="D10" s="12">
        <f t="shared" si="2"/>
        <v>23.985890652557316</v>
      </c>
      <c r="E10" s="12">
        <f t="shared" si="2"/>
        <v>21.870286576168922</v>
      </c>
      <c r="F10" s="12">
        <f t="shared" si="2"/>
        <v>13.395638629283482</v>
      </c>
      <c r="G10" s="12" t="e">
        <f t="shared" si="2"/>
        <v>#DIV/0!</v>
      </c>
      <c r="H10" s="13">
        <f t="shared" si="2"/>
        <v>5.0128534704370225</v>
      </c>
      <c r="I10" s="14">
        <f t="shared" si="2"/>
        <v>-3.225806451612911</v>
      </c>
      <c r="J10" s="14">
        <f t="shared" si="2"/>
        <v>-6.2682215743440395</v>
      </c>
      <c r="K10" s="14">
        <f t="shared" si="2"/>
        <v>0.8595988538681922</v>
      </c>
      <c r="L10" s="76">
        <f>((M$4/M$7)*100)-100</f>
        <v>1.3405216377677505</v>
      </c>
      <c r="M10" s="77"/>
      <c r="N10" s="3"/>
    </row>
    <row r="11" spans="1:14" ht="30" customHeight="1">
      <c r="A11" s="21" t="s">
        <v>40</v>
      </c>
      <c r="B11" s="43">
        <v>830</v>
      </c>
      <c r="C11" s="44">
        <v>784</v>
      </c>
      <c r="D11" s="42" t="s">
        <v>18</v>
      </c>
      <c r="E11" s="44">
        <v>780</v>
      </c>
      <c r="F11" s="44">
        <v>694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70" t="s">
        <v>18</v>
      </c>
      <c r="M11" s="71"/>
      <c r="N11" s="3"/>
    </row>
    <row r="12" spans="1:11" ht="12" customHeight="1">
      <c r="A12" s="82" t="s">
        <v>34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3"/>
    </row>
    <row r="15" spans="1:15" ht="24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2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4"/>
    </row>
    <row r="17" spans="1:15" ht="24.75" customHeight="1" thickBot="1">
      <c r="A17" s="46"/>
      <c r="B17" s="63" t="s">
        <v>32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2"/>
    </row>
    <row r="18" spans="1:15" ht="54.7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2"/>
    </row>
    <row r="19" spans="1:15" ht="23.25" customHeight="1" thickBot="1">
      <c r="A19" s="56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L3:M3"/>
    <mergeCell ref="M4:M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83" t="s">
        <v>6</v>
      </c>
      <c r="L4" s="83"/>
    </row>
    <row r="5" spans="1:12" ht="30" customHeight="1">
      <c r="A5" s="32" t="s">
        <v>37</v>
      </c>
      <c r="B5" s="39">
        <v>843</v>
      </c>
      <c r="C5" s="38">
        <v>833</v>
      </c>
      <c r="D5" s="38">
        <v>710</v>
      </c>
      <c r="E5" s="38">
        <v>820</v>
      </c>
      <c r="F5" s="39">
        <v>732</v>
      </c>
      <c r="G5" s="39"/>
      <c r="H5" s="41">
        <v>4.45</v>
      </c>
      <c r="I5" s="41">
        <v>5.62</v>
      </c>
      <c r="J5" s="40">
        <v>3.52</v>
      </c>
      <c r="K5" s="80">
        <v>43497</v>
      </c>
      <c r="L5" s="84">
        <v>143</v>
      </c>
    </row>
    <row r="6" spans="1:12" ht="30" customHeight="1">
      <c r="A6" s="31" t="s">
        <v>36</v>
      </c>
      <c r="B6" s="39">
        <v>835</v>
      </c>
      <c r="C6" s="38">
        <v>834</v>
      </c>
      <c r="D6" s="38">
        <v>738</v>
      </c>
      <c r="E6" s="38">
        <v>811</v>
      </c>
      <c r="F6" s="39">
        <v>730</v>
      </c>
      <c r="G6" s="39"/>
      <c r="H6" s="41">
        <v>4.3</v>
      </c>
      <c r="I6" s="41">
        <v>5.74</v>
      </c>
      <c r="J6" s="40">
        <v>3.51</v>
      </c>
      <c r="K6" s="81"/>
      <c r="L6" s="85"/>
    </row>
    <row r="7" spans="1:12" ht="30" customHeight="1">
      <c r="A7" s="31" t="s">
        <v>38</v>
      </c>
      <c r="B7" s="39">
        <v>847</v>
      </c>
      <c r="C7" s="38">
        <v>788</v>
      </c>
      <c r="D7" s="38">
        <v>740</v>
      </c>
      <c r="E7" s="38">
        <v>850</v>
      </c>
      <c r="F7" s="39">
        <v>746</v>
      </c>
      <c r="G7" s="39"/>
      <c r="H7" s="41">
        <v>4.21</v>
      </c>
      <c r="I7" s="41">
        <v>5.46</v>
      </c>
      <c r="J7" s="40">
        <v>3.42</v>
      </c>
      <c r="K7" s="27">
        <v>43466</v>
      </c>
      <c r="L7" s="5">
        <v>143.3</v>
      </c>
    </row>
    <row r="8" spans="1:12" ht="28.5" customHeight="1">
      <c r="A8" s="21" t="s">
        <v>39</v>
      </c>
      <c r="B8" s="39">
        <v>666</v>
      </c>
      <c r="C8" s="38">
        <v>681</v>
      </c>
      <c r="D8" s="38">
        <v>566</v>
      </c>
      <c r="E8" s="38">
        <v>653</v>
      </c>
      <c r="F8" s="39">
        <v>639</v>
      </c>
      <c r="G8" s="39"/>
      <c r="H8" s="41">
        <v>4.68</v>
      </c>
      <c r="I8" s="41">
        <v>6.25</v>
      </c>
      <c r="J8" s="40">
        <v>3.49</v>
      </c>
      <c r="K8" s="27">
        <v>43132</v>
      </c>
      <c r="L8" s="34">
        <v>142.15</v>
      </c>
    </row>
    <row r="9" spans="1:12" ht="30" customHeight="1">
      <c r="A9" s="21" t="s">
        <v>23</v>
      </c>
      <c r="B9" s="25">
        <f aca="true" t="shared" si="0" ref="B9:J9">((B$5/B$6)*100)-100</f>
        <v>0.9580838323353333</v>
      </c>
      <c r="C9" s="19">
        <f t="shared" si="0"/>
        <v>-0.11990407673860659</v>
      </c>
      <c r="D9" s="19">
        <f t="shared" si="0"/>
        <v>-3.794037940379397</v>
      </c>
      <c r="E9" s="19">
        <f t="shared" si="0"/>
        <v>1.109741060419239</v>
      </c>
      <c r="F9" s="19">
        <f t="shared" si="0"/>
        <v>0.27397260273973245</v>
      </c>
      <c r="G9" s="19" t="e">
        <f t="shared" si="0"/>
        <v>#DIV/0!</v>
      </c>
      <c r="H9" s="20">
        <f t="shared" si="0"/>
        <v>3.4883720930232585</v>
      </c>
      <c r="I9" s="20">
        <f t="shared" si="0"/>
        <v>-2.0905923344947723</v>
      </c>
      <c r="J9" s="20">
        <f t="shared" si="0"/>
        <v>0.2849002849002886</v>
      </c>
      <c r="K9" s="97" t="s">
        <v>8</v>
      </c>
      <c r="L9" s="98"/>
    </row>
    <row r="10" spans="1:12" ht="30" customHeight="1">
      <c r="A10" s="21" t="s">
        <v>24</v>
      </c>
      <c r="B10" s="25">
        <f aca="true" t="shared" si="1" ref="B10:J10">((B$5/B$7)*100)-100</f>
        <v>-0.47225501770957123</v>
      </c>
      <c r="C10" s="19">
        <f t="shared" si="1"/>
        <v>5.710659898477161</v>
      </c>
      <c r="D10" s="19">
        <f t="shared" si="1"/>
        <v>-4.054054054054063</v>
      </c>
      <c r="E10" s="19">
        <f t="shared" si="1"/>
        <v>-3.529411764705884</v>
      </c>
      <c r="F10" s="19">
        <f t="shared" si="1"/>
        <v>-1.8766756032171656</v>
      </c>
      <c r="G10" s="19" t="e">
        <f t="shared" si="1"/>
        <v>#DIV/0!</v>
      </c>
      <c r="H10" s="20">
        <f t="shared" si="1"/>
        <v>5.700712589073632</v>
      </c>
      <c r="I10" s="20">
        <f t="shared" si="1"/>
        <v>2.9304029304029484</v>
      </c>
      <c r="J10" s="20">
        <f t="shared" si="1"/>
        <v>2.9239766081871323</v>
      </c>
      <c r="K10" s="93">
        <f>((L$5/L$7)*100)-100</f>
        <v>-0.2093510118632338</v>
      </c>
      <c r="L10" s="94"/>
    </row>
    <row r="11" spans="1:12" ht="30" customHeight="1">
      <c r="A11" s="21" t="s">
        <v>15</v>
      </c>
      <c r="B11" s="25">
        <f>((B$5/B$8)*100)-100</f>
        <v>26.57657657657657</v>
      </c>
      <c r="C11" s="19">
        <f aca="true" t="shared" si="2" ref="C11:J11">((C$5/C$8)*100)-100</f>
        <v>22.320117474302492</v>
      </c>
      <c r="D11" s="19">
        <f>((D$5/D$8)*100)-100</f>
        <v>25.441696113074215</v>
      </c>
      <c r="E11" s="19">
        <f t="shared" si="2"/>
        <v>25.574272588055138</v>
      </c>
      <c r="F11" s="19">
        <f t="shared" si="2"/>
        <v>14.553990610328654</v>
      </c>
      <c r="G11" s="19" t="e">
        <f t="shared" si="2"/>
        <v>#DIV/0!</v>
      </c>
      <c r="H11" s="20">
        <f t="shared" si="2"/>
        <v>-4.914529914529908</v>
      </c>
      <c r="I11" s="20">
        <f t="shared" si="2"/>
        <v>-10.079999999999998</v>
      </c>
      <c r="J11" s="20">
        <f t="shared" si="2"/>
        <v>0.8595988538681922</v>
      </c>
      <c r="K11" s="95">
        <f>((L$5/L$8)*100)-100</f>
        <v>0.5979599015124819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88" t="s">
        <v>34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2019-04-01T06:46:17Z</dcterms:modified>
  <cp:category/>
  <cp:version/>
  <cp:contentType/>
  <cp:contentStatus/>
</cp:coreProperties>
</file>