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<sst xmlns="http://schemas.openxmlformats.org/spreadsheetml/2006/main" count="70" uniqueCount="44">
  <si>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</si>
  <si>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</si>
  <si>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</si>
  <si>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</si>
  <si>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</si>
  <si>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</si>
  <si>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</si>
  <si>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</si>
  <si>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</si>
  <si>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</si>
  <si>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</si>
  <si>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</si>
  <si>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</si>
  <si>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</si>
  <si>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</si>
  <si>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</si>
  <si>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</si>
  <si>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</si>
  <si>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</si>
  <si>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</si>
  <si>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</si>
  <si>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</si>
  <si>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</si>
  <si>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</si>
  <si>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</si>
  <si>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</si>
  <si>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</si>
  <si>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</si>
  <si>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</si>
  <si>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</si>
  <si>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</si>
  <si>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</si>
  <si>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</si>
  <si>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</si>
  <si>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</si>
  <si>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grudzień 2018 r. wynosi 142,50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</si>
  <si>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21.01-27.01.2019 r.</t>
    </r>
  </si>
  <si>
    <t>28.01 - 03.02. 2019 r.</t>
  </si>
  <si>
    <r>
      <t>Poprzedni miesiąc</t>
    </r>
    <r>
      <rPr>
        <sz val="10"/>
        <rFont val="Arial CE"/>
        <family val="2"/>
      </rPr>
      <t xml:space="preserve"> 31.12-06.01.2019 r.</t>
    </r>
  </si>
  <si>
    <r>
      <t xml:space="preserve">Rok 2018 r. </t>
    </r>
    <r>
      <rPr>
        <sz val="10"/>
        <rFont val="Arial CE"/>
        <family val="2"/>
      </rPr>
      <t xml:space="preserve"> 22.01 - 28.01.2018 r.</t>
    </r>
  </si>
  <si>
    <t>UE (zł/t)  21.01 - 27.01.2019 r.</t>
  </si>
  <si>
    <r>
      <t>W ostatnim tygodniu stycznia 2019 aktualna cena płacona za rzepak oz. to 1682 PLN/t. Cena ta była o 1,1 % wyższa jak przed tygodniem i 2,0% wyższa jak przed miesiącem. W porównaniu do ceny z przed roku (2018) nastąpił wzrost o 6,5%. Ceny produktów oleistych na giełdach światowych z 08.02.2019 r. /MATIF/ z terminem dostawy na V 2019</t>
    </r>
    <r>
      <rPr>
        <b/>
        <sz val="10"/>
        <rFont val="Arial CE"/>
        <family val="0"/>
      </rPr>
      <t xml:space="preserve"> - 372,50</t>
    </r>
    <r>
      <rPr>
        <sz val="10"/>
        <rFont val="Arial CE"/>
        <family val="0"/>
      </rPr>
      <t xml:space="preserve"> (EUR/t) za rzepak, z terminem dostawy na VIII 2019 - </t>
    </r>
    <r>
      <rPr>
        <b/>
        <sz val="10"/>
        <rFont val="Arial CE"/>
        <family val="0"/>
      </rPr>
      <t>366,50</t>
    </r>
    <r>
      <rPr>
        <sz val="10"/>
        <rFont val="Arial CE"/>
        <family val="0"/>
      </rPr>
      <t xml:space="preserve"> (EUR/t) za rzepak. W tym tygodniu brak jest informacji na temat rynku rzepaku oz.</t>
    </r>
  </si>
  <si>
    <t xml:space="preserve">W ostatnim tygodniu stycznia br. tj. w dniach 28.01-03.02.2019r. średnia cena pszenicy konsumpcyjnej wyniosła 865 PLN/t i była o 1,1% wyższa jak przed tygodniem i o 2,1% wyższa jak przed miesiącem. Za pszenicę paszową można było uzyskać przeciętnie cenę 817 PLN/t i była o 0,6% większa jak przed tygodniem i o 3,4% mniejsza jak przed miesiącem. W odniesieniu do notowań sprzed roku zboża te były odpowiednio o 27,4% wyższe i o 21,4% wyższe. Średnia cena żyta paszowego w badanym okresie wyniosła 733 PLN/t i była o 0,3% większa jak przed tygodniem, natomiast o 1,1% była wyższa jak przed miesiącem. Jednocześnie cena ziarna była o 43,7 wyższa jak przed rokiem. Przeciętna cena jęczmienia paszowego w ostatnim tygodniu stycznia 2019 r. uległa korzystnej zmianie - 824 PLN/t. Cena ta była o 1,5% wyższa jak tydzień temu i o 0,4% większa jak miesiąc temu oraz o 23,4% większa jak w porównywalnym okresie 2018 r. W porównaniu z poprzednim tygodniem znowu nastąpiła korekta ceny kukurydzy. Przeciętna cena skupu tego zboża kształtowała się na poziomie 740 PLN/t, tj. o 0,7% więcej jak tydzień wcześniej. Jednocześnie cena ziarna była o 1,6% mniejsza jak przed miesiącem oraz o 17,8% wyższa jak rok wcześniej (2018). </t>
  </si>
  <si>
    <t>W dniach 28.01-03.02.2019r. na krajowym rynku średnia cena żywca wieprzowego wyniosła 4,09 PLN/kg i była taka sama jak przed tygodniem i miesiącem. W odniesieniu do notowań sprzed roku średnia cena tego żywca była o 0,7% mniejsza. Za żywiec wołowy płacono w skupie średnio 6,58 PLN/kg wobec 6,68 PLN/kg jak w poprzednim tygodniu. Jednocześnie było to o 1,5% mniej jak miesiąc wcześniej i o 4,9% mniej jak przed rokiem. Średnia cena drobiu w ostatnim tygodniu stycznia br. wyniosła 3,18 PLN/kg i była o 1,0% większa jak przed tygodniem i taka sama jak przed miesiącem. W odniesieniu do notowań sprzed roku cena ta uległa zmianie i była niższa o 3,0%.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</si>
</sst>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 vertical="center"/>
    </xf>
    <xf numFmtId="165" fontId="3" fillId="33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7" t="s">
        <v>7</v>
      </c>
      <c r="I2" s="73" t="s">
        <v>25</v>
      </c>
      <c r="J2" s="73"/>
      <c r="K2" s="73"/>
      <c r="L2" s="87" t="s">
        <v>13</v>
      </c>
      <c r="M2" s="87"/>
      <c r="N2" s="3"/>
    </row>
    <row r="3" spans="1:15" ht="36">
      <c r="A3" s="75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83" t="s">
        <v>6</v>
      </c>
      <c r="M3" s="83"/>
      <c r="N3" s="4"/>
      <c r="O3" s="1"/>
    </row>
    <row r="4" spans="1:14" ht="30" customHeight="1">
      <c r="A4" s="32" t="s">
        <v>37</v>
      </c>
      <c r="B4" s="39">
        <v>865</v>
      </c>
      <c r="C4" s="38">
        <v>817</v>
      </c>
      <c r="D4" s="39">
        <v>733</v>
      </c>
      <c r="E4" s="38">
        <v>824</v>
      </c>
      <c r="F4" s="38">
        <v>740</v>
      </c>
      <c r="G4" s="39"/>
      <c r="H4" s="35">
        <v>1682</v>
      </c>
      <c r="I4" s="37">
        <v>4.09</v>
      </c>
      <c r="J4" s="36">
        <v>6.58</v>
      </c>
      <c r="K4" s="40">
        <v>3.18</v>
      </c>
      <c r="L4" s="80">
        <v>43435</v>
      </c>
      <c r="M4" s="84">
        <v>142.5</v>
      </c>
      <c r="N4" s="3"/>
    </row>
    <row r="5" spans="1:14" ht="29.25" customHeight="1">
      <c r="A5" s="31" t="s">
        <v>36</v>
      </c>
      <c r="B5" s="39">
        <v>856</v>
      </c>
      <c r="C5" s="38">
        <v>812</v>
      </c>
      <c r="D5" s="39">
        <v>731</v>
      </c>
      <c r="E5" s="38">
        <v>812</v>
      </c>
      <c r="F5" s="38">
        <v>735</v>
      </c>
      <c r="G5" s="39"/>
      <c r="H5" s="35">
        <v>1664</v>
      </c>
      <c r="I5" s="37">
        <v>4.09</v>
      </c>
      <c r="J5" s="36">
        <v>6.68</v>
      </c>
      <c r="K5" s="40">
        <v>3.15</v>
      </c>
      <c r="L5" s="81"/>
      <c r="M5" s="85"/>
      <c r="N5" s="3"/>
    </row>
    <row r="6" spans="1:14" ht="30" customHeight="1">
      <c r="A6" s="31" t="s">
        <v>38</v>
      </c>
      <c r="B6" s="39">
        <v>847</v>
      </c>
      <c r="C6" s="38">
        <v>846</v>
      </c>
      <c r="D6" s="39">
        <v>725</v>
      </c>
      <c r="E6" s="38">
        <v>821</v>
      </c>
      <c r="F6" s="38">
        <v>752</v>
      </c>
      <c r="G6" s="39"/>
      <c r="H6" s="35">
        <v>1649</v>
      </c>
      <c r="I6" s="37">
        <v>4.09</v>
      </c>
      <c r="J6" s="36">
        <v>6.68</v>
      </c>
      <c r="K6" s="40">
        <v>3.18</v>
      </c>
      <c r="L6" s="27">
        <v>43405</v>
      </c>
      <c r="M6" s="5">
        <v>141.4</v>
      </c>
      <c r="N6" s="3"/>
    </row>
    <row r="7" spans="1:14" ht="30" customHeight="1">
      <c r="A7" s="21" t="s">
        <v>39</v>
      </c>
      <c r="B7" s="39">
        <v>679</v>
      </c>
      <c r="C7" s="38">
        <v>673</v>
      </c>
      <c r="D7" s="39">
        <v>510</v>
      </c>
      <c r="E7" s="38">
        <v>668</v>
      </c>
      <c r="F7" s="38">
        <v>628</v>
      </c>
      <c r="G7" s="39"/>
      <c r="H7" s="35">
        <v>1580</v>
      </c>
      <c r="I7" s="37">
        <v>4.12</v>
      </c>
      <c r="J7" s="36">
        <v>6.92</v>
      </c>
      <c r="K7" s="40">
        <v>3.28</v>
      </c>
      <c r="L7" s="27">
        <v>43070</v>
      </c>
      <c r="M7" s="34">
        <v>151.58</v>
      </c>
      <c r="N7" s="3"/>
    </row>
    <row r="8" spans="1:14" ht="30" customHeight="1">
      <c r="A8" s="21" t="s">
        <v>23</v>
      </c>
      <c r="B8" s="26">
        <f aca="true" t="shared" si="0" ref="B8:K8">((B$4/B$5)*100)-100</f>
        <v>1.0514018691588802</v>
      </c>
      <c r="C8" s="12">
        <f t="shared" si="0"/>
        <v>0.6157635467980214</v>
      </c>
      <c r="D8" s="12">
        <f t="shared" si="0"/>
        <v>0.27359781121751325</v>
      </c>
      <c r="E8" s="12">
        <f t="shared" si="0"/>
        <v>1.477832512315274</v>
      </c>
      <c r="F8" s="12">
        <f t="shared" si="0"/>
        <v>0.6802721088435391</v>
      </c>
      <c r="G8" s="12" t="e">
        <f t="shared" si="0"/>
        <v>#DIV/0!</v>
      </c>
      <c r="H8" s="13">
        <f t="shared" si="0"/>
        <v>1.0817307692307736</v>
      </c>
      <c r="I8" s="14">
        <f t="shared" si="0"/>
        <v>0</v>
      </c>
      <c r="J8" s="14">
        <f t="shared" si="0"/>
        <v>-1.4970059880239432</v>
      </c>
      <c r="K8" s="14">
        <f t="shared" si="0"/>
        <v>0.9523809523809774</v>
      </c>
      <c r="L8" s="78" t="s">
        <v>8</v>
      </c>
      <c r="M8" s="79"/>
      <c r="N8" s="3"/>
    </row>
    <row r="9" spans="1:14" ht="30" customHeight="1">
      <c r="A9" s="21" t="s">
        <v>28</v>
      </c>
      <c r="B9" s="26">
        <f aca="true" t="shared" si="1" ref="B9:K9">((B$4/B$6)*100)-100</f>
        <v>2.1251475796930492</v>
      </c>
      <c r="C9" s="12">
        <f t="shared" si="1"/>
        <v>-3.427895981087474</v>
      </c>
      <c r="D9" s="12">
        <f t="shared" si="1"/>
        <v>1.103448275862064</v>
      </c>
      <c r="E9" s="12">
        <f t="shared" si="1"/>
        <v>0.3654080389768666</v>
      </c>
      <c r="F9" s="12">
        <f t="shared" si="1"/>
        <v>-1.5957446808510696</v>
      </c>
      <c r="G9" s="12" t="e">
        <f t="shared" si="1"/>
        <v>#DIV/0!</v>
      </c>
      <c r="H9" s="13">
        <f t="shared" si="1"/>
        <v>2.001212856276524</v>
      </c>
      <c r="I9" s="14">
        <f t="shared" si="1"/>
        <v>0</v>
      </c>
      <c r="J9" s="14">
        <f t="shared" si="1"/>
        <v>-1.4970059880239432</v>
      </c>
      <c r="K9" s="14">
        <f t="shared" si="1"/>
        <v>0</v>
      </c>
      <c r="L9" s="76">
        <f>((M$4/M$6)*100)-100</f>
        <v>0.7779349363507606</v>
      </c>
      <c r="M9" s="77"/>
      <c r="N9" s="3"/>
    </row>
    <row r="10" spans="1:14" ht="30" customHeight="1">
      <c r="A10" s="21" t="s">
        <v>29</v>
      </c>
      <c r="B10" s="26">
        <f aca="true" t="shared" si="2" ref="B10:K10">((B$4/B$7)*100)-100</f>
        <v>27.39322533136965</v>
      </c>
      <c r="C10" s="12">
        <f t="shared" si="2"/>
        <v>21.396731054977707</v>
      </c>
      <c r="D10" s="12">
        <f t="shared" si="2"/>
        <v>43.725490196078425</v>
      </c>
      <c r="E10" s="12">
        <f t="shared" si="2"/>
        <v>23.353293413173645</v>
      </c>
      <c r="F10" s="12">
        <f t="shared" si="2"/>
        <v>17.83439490445859</v>
      </c>
      <c r="G10" s="12" t="e">
        <f t="shared" si="2"/>
        <v>#DIV/0!</v>
      </c>
      <c r="H10" s="13">
        <f t="shared" si="2"/>
        <v>6.455696202531641</v>
      </c>
      <c r="I10" s="14">
        <f t="shared" si="2"/>
        <v>-0.7281553398058378</v>
      </c>
      <c r="J10" s="14">
        <f t="shared" si="2"/>
        <v>-4.913294797687868</v>
      </c>
      <c r="K10" s="14">
        <f t="shared" si="2"/>
        <v>-3.0487804878048763</v>
      </c>
      <c r="L10" s="76">
        <f>((M$4/M$7)*100)-100</f>
        <v>-5.990236178915438</v>
      </c>
      <c r="M10" s="77"/>
      <c r="N10" s="3"/>
    </row>
    <row r="11" spans="1:14" ht="30" customHeight="1">
      <c r="A11" s="21" t="s">
        <v>40</v>
      </c>
      <c r="B11" s="42">
        <v>859</v>
      </c>
      <c r="C11" s="43">
        <v>838</v>
      </c>
      <c r="D11" s="44" t="s">
        <v>18</v>
      </c>
      <c r="E11" s="43">
        <v>833</v>
      </c>
      <c r="F11" s="43">
        <v>699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70" t="s">
        <v>18</v>
      </c>
      <c r="M11" s="71"/>
      <c r="N11" s="3"/>
    </row>
    <row r="12" spans="1:11" ht="12" customHeight="1">
      <c r="A12" s="82" t="s">
        <v>34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3"/>
    </row>
    <row r="15" spans="1:15" ht="24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2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4"/>
    </row>
    <row r="17" spans="1:15" ht="24.75" customHeight="1" thickBot="1">
      <c r="A17" s="46"/>
      <c r="B17" s="63" t="s">
        <v>32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2"/>
    </row>
    <row r="18" spans="1:15" ht="54.7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2"/>
    </row>
    <row r="19" spans="1:15" ht="23.25" customHeight="1" thickBot="1">
      <c r="A19" s="56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83" t="s">
        <v>6</v>
      </c>
      <c r="L4" s="83"/>
    </row>
    <row r="5" spans="1:12" ht="30" customHeight="1">
      <c r="A5" s="32" t="s">
        <v>37</v>
      </c>
      <c r="B5" s="39">
        <v>857</v>
      </c>
      <c r="C5" s="38">
        <v>800</v>
      </c>
      <c r="D5" s="38">
        <v>733</v>
      </c>
      <c r="E5" s="38">
        <v>823</v>
      </c>
      <c r="F5" s="39">
        <v>747</v>
      </c>
      <c r="G5" s="39"/>
      <c r="H5" s="41">
        <v>4.09</v>
      </c>
      <c r="I5" s="41">
        <v>5.7</v>
      </c>
      <c r="J5" s="40">
        <v>3.19</v>
      </c>
      <c r="K5" s="80">
        <v>43435</v>
      </c>
      <c r="L5" s="84">
        <v>146.6</v>
      </c>
    </row>
    <row r="6" spans="1:12" ht="30" customHeight="1">
      <c r="A6" s="31" t="s">
        <v>36</v>
      </c>
      <c r="B6" s="39">
        <v>852</v>
      </c>
      <c r="C6" s="38">
        <v>788</v>
      </c>
      <c r="D6" s="38">
        <v>731</v>
      </c>
      <c r="E6" s="38">
        <v>803</v>
      </c>
      <c r="F6" s="39">
        <v>740</v>
      </c>
      <c r="G6" s="39"/>
      <c r="H6" s="41">
        <v>4.1</v>
      </c>
      <c r="I6" s="41">
        <v>5.85</v>
      </c>
      <c r="J6" s="40">
        <v>3.16</v>
      </c>
      <c r="K6" s="81"/>
      <c r="L6" s="85"/>
    </row>
    <row r="7" spans="1:12" ht="30" customHeight="1">
      <c r="A7" s="31" t="s">
        <v>38</v>
      </c>
      <c r="B7" s="39">
        <v>846</v>
      </c>
      <c r="C7" s="38">
        <v>851</v>
      </c>
      <c r="D7" s="38">
        <v>727</v>
      </c>
      <c r="E7" s="38">
        <v>821</v>
      </c>
      <c r="F7" s="39">
        <v>764</v>
      </c>
      <c r="G7" s="39"/>
      <c r="H7" s="41">
        <v>4.1</v>
      </c>
      <c r="I7" s="41">
        <v>5.76</v>
      </c>
      <c r="J7" s="40">
        <v>3.23</v>
      </c>
      <c r="K7" s="27">
        <v>43405</v>
      </c>
      <c r="L7" s="5">
        <v>144.7</v>
      </c>
    </row>
    <row r="8" spans="1:12" ht="28.5" customHeight="1">
      <c r="A8" s="21" t="s">
        <v>39</v>
      </c>
      <c r="B8" s="39">
        <v>674</v>
      </c>
      <c r="C8" s="38">
        <v>680</v>
      </c>
      <c r="D8" s="38">
        <v>499</v>
      </c>
      <c r="E8" s="38">
        <v>662</v>
      </c>
      <c r="F8" s="39">
        <v>633</v>
      </c>
      <c r="G8" s="39"/>
      <c r="H8" s="41">
        <v>4.15</v>
      </c>
      <c r="I8" s="41">
        <v>6.01</v>
      </c>
      <c r="J8" s="40">
        <v>3.3</v>
      </c>
      <c r="K8" s="27">
        <v>43070</v>
      </c>
      <c r="L8" s="34">
        <v>154.76</v>
      </c>
    </row>
    <row r="9" spans="1:12" ht="30" customHeight="1">
      <c r="A9" s="21" t="s">
        <v>23</v>
      </c>
      <c r="B9" s="25">
        <f aca="true" t="shared" si="0" ref="B9:J9">((B$5/B$6)*100)-100</f>
        <v>0.5868544600939032</v>
      </c>
      <c r="C9" s="19">
        <f t="shared" si="0"/>
        <v>1.5228426395939039</v>
      </c>
      <c r="D9" s="19">
        <f t="shared" si="0"/>
        <v>0.27359781121751325</v>
      </c>
      <c r="E9" s="19">
        <f t="shared" si="0"/>
        <v>2.4906600249066173</v>
      </c>
      <c r="F9" s="19">
        <f t="shared" si="0"/>
        <v>0.9459459459459509</v>
      </c>
      <c r="G9" s="19" t="e">
        <f t="shared" si="0"/>
        <v>#DIV/0!</v>
      </c>
      <c r="H9" s="20">
        <f t="shared" si="0"/>
        <v>-0.2439024390243958</v>
      </c>
      <c r="I9" s="20">
        <f t="shared" si="0"/>
        <v>-2.564102564102555</v>
      </c>
      <c r="J9" s="20">
        <f t="shared" si="0"/>
        <v>0.9493670886075734</v>
      </c>
      <c r="K9" s="97" t="s">
        <v>8</v>
      </c>
      <c r="L9" s="98"/>
    </row>
    <row r="10" spans="1:12" ht="30" customHeight="1">
      <c r="A10" s="21" t="s">
        <v>24</v>
      </c>
      <c r="B10" s="25">
        <f aca="true" t="shared" si="1" ref="B10:J10">((B$5/B$7)*100)-100</f>
        <v>1.3002364066193763</v>
      </c>
      <c r="C10" s="19">
        <f t="shared" si="1"/>
        <v>-5.992949471210338</v>
      </c>
      <c r="D10" s="19">
        <f t="shared" si="1"/>
        <v>0.8253094910591443</v>
      </c>
      <c r="E10" s="19">
        <f t="shared" si="1"/>
        <v>0.24360535931791105</v>
      </c>
      <c r="F10" s="19">
        <f t="shared" si="1"/>
        <v>-2.2251308900523554</v>
      </c>
      <c r="G10" s="19" t="e">
        <f t="shared" si="1"/>
        <v>#DIV/0!</v>
      </c>
      <c r="H10" s="20">
        <f t="shared" si="1"/>
        <v>-0.2439024390243958</v>
      </c>
      <c r="I10" s="20">
        <f t="shared" si="1"/>
        <v>-1.0416666666666572</v>
      </c>
      <c r="J10" s="20">
        <f t="shared" si="1"/>
        <v>-1.238390092879257</v>
      </c>
      <c r="K10" s="93">
        <f>((L$5/L$7)*100)-100</f>
        <v>1.3130615065653188</v>
      </c>
      <c r="L10" s="94"/>
    </row>
    <row r="11" spans="1:12" ht="30" customHeight="1">
      <c r="A11" s="21" t="s">
        <v>15</v>
      </c>
      <c r="B11" s="25">
        <f>((B$5/B$8)*100)-100</f>
        <v>27.151335311572694</v>
      </c>
      <c r="C11" s="19">
        <f aca="true" t="shared" si="2" ref="C11:J11">((C$5/C$8)*100)-100</f>
        <v>17.64705882352942</v>
      </c>
      <c r="D11" s="19">
        <f>((D$5/D$8)*100)-100</f>
        <v>46.8937875751503</v>
      </c>
      <c r="E11" s="19">
        <f t="shared" si="2"/>
        <v>24.32024169184291</v>
      </c>
      <c r="F11" s="19">
        <f t="shared" si="2"/>
        <v>18.009478672985793</v>
      </c>
      <c r="G11" s="19" t="e">
        <f t="shared" si="2"/>
        <v>#DIV/0!</v>
      </c>
      <c r="H11" s="20">
        <f t="shared" si="2"/>
        <v>-1.4457831325301385</v>
      </c>
      <c r="I11" s="20">
        <f t="shared" si="2"/>
        <v>-5.158069883527446</v>
      </c>
      <c r="J11" s="20">
        <f t="shared" si="2"/>
        <v>-3.3333333333333286</v>
      </c>
      <c r="K11" s="95">
        <f>((L$5/L$8)*100)-100</f>
        <v>-5.272680279141895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88" t="s">
        <v>34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2019-02-08T09:10:19Z</dcterms:modified>
  <cp:category/>
  <cp:version/>
  <cp:contentType/>
  <cp:contentStatus/>
</cp:coreProperties>
</file>