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5" windowWidth="15480" windowHeight="847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<sst xmlns="http://schemas.openxmlformats.org/spreadsheetml/2006/main" count="70" uniqueCount="44">
  <si>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</si>
  <si>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</si>
  <si>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</si>
  <si>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</si>
  <si>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</si>
  <si>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</si>
  <si>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</si>
  <si>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</si>
  <si>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</si>
  <si>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</si>
  <si>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</si>
  <si>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</si>
  <si>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</si>
  <si>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</si>
  <si>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</si>
  <si>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</si>
  <si>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</si>
  <si>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</si>
  <si>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</si>
  <si>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</si>
  <si>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</si>
  <si>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</si>
  <si>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</si>
  <si>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</si>
  <si>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</si>
  <si>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</si>
  <si>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</si>
  <si>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</si>
  <si>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</si>
  <si>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</si>
  <si>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</si>
  <si>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</si>
  <si>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</si>
  <si>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</si>
  <si>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</si>
  <si>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grudzień 2018 r. wynosi 142,50 PLN/100kg. W tym tygodniu brak jest informacji na temat rynku mleka.</t>
  </si>
  <si>
    <r>
      <t>Poprzedni tydzień</t>
    </r>
    <r>
      <rPr>
        <sz val="10"/>
        <rFont val="Arial CE"/>
        <family val="2"/>
      </rPr>
      <t xml:space="preserve"> 14.01-20.01.2019 r.</t>
    </r>
  </si>
  <si>
    <t>21.01 - 27.01. 2019 r.</t>
  </si>
  <si>
    <r>
      <t>Poprzedni miesiąc</t>
    </r>
    <r>
      <rPr>
        <sz val="10"/>
        <rFont val="Arial CE"/>
        <family val="2"/>
      </rPr>
      <t xml:space="preserve"> 17.12-30.12.2018 r.</t>
    </r>
  </si>
  <si>
    <r>
      <t xml:space="preserve">Rok 2018 r. </t>
    </r>
    <r>
      <rPr>
        <sz val="10"/>
        <rFont val="Arial CE"/>
        <family val="2"/>
      </rPr>
      <t xml:space="preserve"> 15.01 - 21.01.2018 r.</t>
    </r>
  </si>
  <si>
    <r>
      <t>W czwartym tygodniu stycznia 2019 aktualna cena płacona za rzepak oz. to 1664 PLN/t. Cena ta była o 0,4 % niższa jak przed tygodniem i 1,4% niższa jak przed miesiącem. W porównaniu do ceny z przed roku (2018) nastąpił wzrost o 4,0%. Ceny produktów oleistych na giełdach światowych z 01.02.2019 r. /MATIF/ z terminem dostawy na II 2019</t>
    </r>
    <r>
      <rPr>
        <b/>
        <sz val="10"/>
        <rFont val="Arial CE"/>
        <family val="0"/>
      </rPr>
      <t xml:space="preserve"> - 380,25</t>
    </r>
    <r>
      <rPr>
        <sz val="10"/>
        <rFont val="Arial CE"/>
        <family val="0"/>
      </rPr>
      <t xml:space="preserve"> (EUR/t) za rzepak, z terminem dostawy na V 2019 - </t>
    </r>
    <r>
      <rPr>
        <b/>
        <sz val="10"/>
        <rFont val="Arial CE"/>
        <family val="0"/>
      </rPr>
      <t>373,50</t>
    </r>
    <r>
      <rPr>
        <sz val="10"/>
        <rFont val="Arial CE"/>
        <family val="0"/>
      </rPr>
      <t xml:space="preserve"> (EUR/t) za rzepak. W tym tygodniu brak jest informacji na temat rynku rzepaku oz.</t>
    </r>
  </si>
  <si>
    <t>UE (zł/t)  14.01 - 20.01.2019 r.</t>
  </si>
  <si>
    <t>W dniach 21.01-27.01.2019r. na krajowym rynku średnia cena żywca wieprzowego wyniosła 4,09 PLN/kg i była o 0,2% wyższa jak przed tygodniem i o 2,2% niższa jak przed miesiącem. W odniesieniu do notowań sprzed roku średnia cena tego żywca była o 2,6% mniejsza. Za żywiec wołowy płacono w skupie średnio 6,68 PLN/kg wobec 6,66 PLN/kg jak w poprzednim tygodniu. Jednocześnie była to tyle samo jak miesiąc wcześniej i o 0,1% mniej jak przed rokiem. Średnia cena drobiu w czwartym tygodniu stycznia br. wyniosła 3,15 PLN/kg i była o 0,6% mniejsza jak przed tygodniem i mniejsza o 0,6% jak przed miesiącem. W odniesieniu do notowań sprzed roku cena ta uległa zmianie i była niższa o 4,0%.</t>
  </si>
  <si>
    <t xml:space="preserve">W czwartm tygodniu stycznia br. tj. w dniach 21.01-27.01.2019r. średnia cena pszenicy konsumpcyjnej wyniosła 856 PLN/t i była o 0,1% wyższa jak przed tygodniem i o 2,6% wyższa jak przed miesiącem. Za pszenicę paszową można było uzyskać przeciętnie cenę 812 PLN/t czyli o 4,0% mniej jak przed tygodniem i o 3,4% mniej jak przed miesiącem. W odniesieniu do notowań sprzed roku zboża te były odpowiednio o 23,9% wyższe i o 19,2% wyższe. Średnia cena żyta paszowego w badanym okresie wyniosła 731 PLN/t i była o 0,8% większa jak przed tygodniem, natomiast o 0,7% była wyższa jak przed miesiącem. Jednocześnie cena ziarna była o 30,3 wyższa jak przed rokiem. Przeciętna cena jęczmienia paszowego w czwartym tygodniu stycznia 2019 r. uległa niekorzystnej zmianie - 812 PLN/t. Cena ta była o 3,3% niższa jak tydzień temu i o 0,5% mniejsza jak miesiąc temu oraz o 22,1% większa jak w porównywalnym okresie 2018 r. W porównaniu z poprzednim tygodniem nastąpiła korekta ceny kukurydzy. Przeciętna cena skupu tego zboża kształtowała się na poziomie 735 PLN/t, czyli tyle samo co tydzień wcześniej. Jednocześnie cena ziarna była o 0,7% większa jak przed miesiącem oraz o 19,1% wyższa jak rok wcześniej (2018).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</si>
</sst>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5" borderId="10" xfId="0" applyNumberFormat="1" applyFont="1" applyFill="1" applyBorder="1" applyAlignment="1">
      <alignment horizontal="right"/>
    </xf>
    <xf numFmtId="164" fontId="9" fillId="35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center"/>
    </xf>
    <xf numFmtId="164" fontId="9" fillId="33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right" vertical="center"/>
    </xf>
    <xf numFmtId="165" fontId="3" fillId="33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33" borderId="16" xfId="0" applyNumberFormat="1" applyFill="1" applyBorder="1" applyAlignment="1">
      <alignment horizontal="right" vertical="center"/>
    </xf>
    <xf numFmtId="2" fontId="0" fillId="33" borderId="17" xfId="0" applyNumberForma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3" borderId="14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7" t="s">
        <v>7</v>
      </c>
      <c r="I2" s="50" t="s">
        <v>25</v>
      </c>
      <c r="J2" s="50"/>
      <c r="K2" s="50"/>
      <c r="L2" s="64" t="s">
        <v>13</v>
      </c>
      <c r="M2" s="64"/>
      <c r="N2" s="3"/>
    </row>
    <row r="3" spans="1:15" ht="36">
      <c r="A3" s="52"/>
      <c r="B3" s="8" t="s">
        <v>22</v>
      </c>
      <c r="C3" s="8" t="s">
        <v>0</v>
      </c>
      <c r="D3" s="8" t="s">
        <v>11</v>
      </c>
      <c r="E3" s="11" t="s">
        <v>1</v>
      </c>
      <c r="F3" s="8" t="s">
        <v>9</v>
      </c>
      <c r="G3" s="11" t="s">
        <v>10</v>
      </c>
      <c r="H3" s="9" t="s">
        <v>12</v>
      </c>
      <c r="I3" s="10" t="s">
        <v>2</v>
      </c>
      <c r="J3" s="10" t="s">
        <v>3</v>
      </c>
      <c r="K3" s="10" t="s">
        <v>31</v>
      </c>
      <c r="L3" s="60" t="s">
        <v>6</v>
      </c>
      <c r="M3" s="60"/>
      <c r="N3" s="4"/>
      <c r="O3" s="1"/>
    </row>
    <row r="4" spans="1:14" ht="30" customHeight="1">
      <c r="A4" s="32" t="s">
        <v>37</v>
      </c>
      <c r="B4" s="39">
        <v>856</v>
      </c>
      <c r="C4" s="38">
        <v>812</v>
      </c>
      <c r="D4" s="39">
        <v>731</v>
      </c>
      <c r="E4" s="38">
        <v>812</v>
      </c>
      <c r="F4" s="38">
        <v>735</v>
      </c>
      <c r="G4" s="39"/>
      <c r="H4" s="35">
        <v>1664</v>
      </c>
      <c r="I4" s="37">
        <v>4.09</v>
      </c>
      <c r="J4" s="36">
        <v>6.68</v>
      </c>
      <c r="K4" s="40">
        <v>3.15</v>
      </c>
      <c r="L4" s="57">
        <v>43435</v>
      </c>
      <c r="M4" s="61">
        <v>142.5</v>
      </c>
      <c r="N4" s="3"/>
    </row>
    <row r="5" spans="1:14" ht="29.25" customHeight="1">
      <c r="A5" s="31" t="s">
        <v>36</v>
      </c>
      <c r="B5" s="39">
        <v>855</v>
      </c>
      <c r="C5" s="38">
        <v>846</v>
      </c>
      <c r="D5" s="39">
        <v>725</v>
      </c>
      <c r="E5" s="38">
        <v>840</v>
      </c>
      <c r="F5" s="38">
        <v>735</v>
      </c>
      <c r="G5" s="39"/>
      <c r="H5" s="35">
        <v>1671</v>
      </c>
      <c r="I5" s="37">
        <v>4.08</v>
      </c>
      <c r="J5" s="36">
        <v>6.66</v>
      </c>
      <c r="K5" s="40">
        <v>3.17</v>
      </c>
      <c r="L5" s="58"/>
      <c r="M5" s="62"/>
      <c r="N5" s="3"/>
    </row>
    <row r="6" spans="1:14" ht="30" customHeight="1">
      <c r="A6" s="31" t="s">
        <v>38</v>
      </c>
      <c r="B6" s="39">
        <v>834</v>
      </c>
      <c r="C6" s="38">
        <v>841</v>
      </c>
      <c r="D6" s="39">
        <v>726</v>
      </c>
      <c r="E6" s="38">
        <v>816</v>
      </c>
      <c r="F6" s="38">
        <v>730</v>
      </c>
      <c r="G6" s="39"/>
      <c r="H6" s="35">
        <v>1687</v>
      </c>
      <c r="I6" s="37">
        <v>4.18</v>
      </c>
      <c r="J6" s="36">
        <v>6.68</v>
      </c>
      <c r="K6" s="40">
        <v>3.17</v>
      </c>
      <c r="L6" s="27">
        <v>43405</v>
      </c>
      <c r="M6" s="5">
        <v>141.4</v>
      </c>
      <c r="N6" s="3"/>
    </row>
    <row r="7" spans="1:14" ht="30" customHeight="1">
      <c r="A7" s="21" t="s">
        <v>39</v>
      </c>
      <c r="B7" s="39">
        <v>691</v>
      </c>
      <c r="C7" s="38">
        <v>681</v>
      </c>
      <c r="D7" s="39">
        <v>561</v>
      </c>
      <c r="E7" s="38">
        <v>665</v>
      </c>
      <c r="F7" s="38">
        <v>617</v>
      </c>
      <c r="G7" s="39"/>
      <c r="H7" s="35">
        <v>1600</v>
      </c>
      <c r="I7" s="37">
        <v>4.2</v>
      </c>
      <c r="J7" s="36">
        <v>6.69</v>
      </c>
      <c r="K7" s="40">
        <v>3.28</v>
      </c>
      <c r="L7" s="27">
        <v>43070</v>
      </c>
      <c r="M7" s="34">
        <v>151.58</v>
      </c>
      <c r="N7" s="3"/>
    </row>
    <row r="8" spans="1:14" ht="30" customHeight="1">
      <c r="A8" s="21" t="s">
        <v>23</v>
      </c>
      <c r="B8" s="26">
        <f aca="true" t="shared" si="0" ref="B8:K8">((B$4/B$5)*100)-100</f>
        <v>0.1169590643274887</v>
      </c>
      <c r="C8" s="12">
        <f t="shared" si="0"/>
        <v>-4.018912529550818</v>
      </c>
      <c r="D8" s="12">
        <f t="shared" si="0"/>
        <v>0.8275862068965552</v>
      </c>
      <c r="E8" s="12">
        <f t="shared" si="0"/>
        <v>-3.3333333333333286</v>
      </c>
      <c r="F8" s="12">
        <f t="shared" si="0"/>
        <v>0</v>
      </c>
      <c r="G8" s="12" t="e">
        <f t="shared" si="0"/>
        <v>#DIV/0!</v>
      </c>
      <c r="H8" s="13">
        <f t="shared" si="0"/>
        <v>-0.41891083183722344</v>
      </c>
      <c r="I8" s="14">
        <f t="shared" si="0"/>
        <v>0.24509803921569073</v>
      </c>
      <c r="J8" s="14">
        <f t="shared" si="0"/>
        <v>0.3003003003003073</v>
      </c>
      <c r="K8" s="14">
        <f t="shared" si="0"/>
        <v>-0.6309148264984117</v>
      </c>
      <c r="L8" s="55" t="s">
        <v>8</v>
      </c>
      <c r="M8" s="56"/>
      <c r="N8" s="3"/>
    </row>
    <row r="9" spans="1:14" ht="30" customHeight="1">
      <c r="A9" s="21" t="s">
        <v>28</v>
      </c>
      <c r="B9" s="26">
        <f aca="true" t="shared" si="1" ref="B9:K9">((B$4/B$6)*100)-100</f>
        <v>2.637889688249402</v>
      </c>
      <c r="C9" s="12">
        <f t="shared" si="1"/>
        <v>-3.448275862068968</v>
      </c>
      <c r="D9" s="12">
        <f t="shared" si="1"/>
        <v>0.6887052341597837</v>
      </c>
      <c r="E9" s="12">
        <f t="shared" si="1"/>
        <v>-0.49019607843136725</v>
      </c>
      <c r="F9" s="12">
        <f t="shared" si="1"/>
        <v>0.684931506849324</v>
      </c>
      <c r="G9" s="12" t="e">
        <f t="shared" si="1"/>
        <v>#DIV/0!</v>
      </c>
      <c r="H9" s="13">
        <f t="shared" si="1"/>
        <v>-1.3633669235328938</v>
      </c>
      <c r="I9" s="14">
        <f t="shared" si="1"/>
        <v>-2.15311004784688</v>
      </c>
      <c r="J9" s="14">
        <f t="shared" si="1"/>
        <v>0</v>
      </c>
      <c r="K9" s="14">
        <f t="shared" si="1"/>
        <v>-0.6309148264984117</v>
      </c>
      <c r="L9" s="53">
        <f>((M$4/M$6)*100)-100</f>
        <v>0.7779349363507606</v>
      </c>
      <c r="M9" s="54"/>
      <c r="N9" s="3"/>
    </row>
    <row r="10" spans="1:14" ht="30" customHeight="1">
      <c r="A10" s="21" t="s">
        <v>29</v>
      </c>
      <c r="B10" s="26">
        <f aca="true" t="shared" si="2" ref="B10:K10">((B$4/B$7)*100)-100</f>
        <v>23.878437047756876</v>
      </c>
      <c r="C10" s="12">
        <f t="shared" si="2"/>
        <v>19.23641703377386</v>
      </c>
      <c r="D10" s="12">
        <f t="shared" si="2"/>
        <v>30.30303030303031</v>
      </c>
      <c r="E10" s="12">
        <f t="shared" si="2"/>
        <v>22.10526315789474</v>
      </c>
      <c r="F10" s="12">
        <f t="shared" si="2"/>
        <v>19.12479740680712</v>
      </c>
      <c r="G10" s="12" t="e">
        <f t="shared" si="2"/>
        <v>#DIV/0!</v>
      </c>
      <c r="H10" s="13">
        <f t="shared" si="2"/>
        <v>4</v>
      </c>
      <c r="I10" s="14">
        <f t="shared" si="2"/>
        <v>-2.6190476190476346</v>
      </c>
      <c r="J10" s="14">
        <f t="shared" si="2"/>
        <v>-0.14947683109119225</v>
      </c>
      <c r="K10" s="14">
        <f t="shared" si="2"/>
        <v>-3.963414634146332</v>
      </c>
      <c r="L10" s="53">
        <f>((M$4/M$7)*100)-100</f>
        <v>-5.990236178915438</v>
      </c>
      <c r="M10" s="54"/>
      <c r="N10" s="3"/>
    </row>
    <row r="11" spans="1:14" ht="30" customHeight="1">
      <c r="A11" s="21" t="s">
        <v>41</v>
      </c>
      <c r="B11" s="42">
        <v>842</v>
      </c>
      <c r="C11" s="43">
        <v>793</v>
      </c>
      <c r="D11" s="44" t="s">
        <v>18</v>
      </c>
      <c r="E11" s="43">
        <v>811</v>
      </c>
      <c r="F11" s="43">
        <v>686</v>
      </c>
      <c r="G11" s="15" t="s">
        <v>18</v>
      </c>
      <c r="H11" s="16" t="s">
        <v>18</v>
      </c>
      <c r="I11" s="17" t="s">
        <v>18</v>
      </c>
      <c r="J11" s="17" t="s">
        <v>18</v>
      </c>
      <c r="K11" s="17" t="s">
        <v>18</v>
      </c>
      <c r="L11" s="47" t="s">
        <v>18</v>
      </c>
      <c r="M11" s="48"/>
      <c r="N11" s="3"/>
    </row>
    <row r="12" spans="1:11" ht="12" customHeight="1">
      <c r="A12" s="59" t="s">
        <v>34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3"/>
    </row>
    <row r="15" spans="1:15" ht="24.75" customHeight="1" thickBot="1">
      <c r="A15" s="66"/>
      <c r="B15" s="70" t="s">
        <v>33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2"/>
    </row>
    <row r="16" spans="1:15" ht="68.25" customHeight="1">
      <c r="A16" s="65" t="s">
        <v>21</v>
      </c>
      <c r="B16" s="80" t="s">
        <v>42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4"/>
    </row>
    <row r="17" spans="1:15" ht="24.75" customHeight="1" thickBot="1">
      <c r="A17" s="66"/>
      <c r="B17" s="83" t="s">
        <v>32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2"/>
    </row>
    <row r="18" spans="1:15" ht="54.75" customHeight="1">
      <c r="A18" s="75" t="s">
        <v>20</v>
      </c>
      <c r="B18" s="77" t="s">
        <v>40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2"/>
    </row>
    <row r="19" spans="1:15" ht="23.25" customHeight="1" thickBot="1">
      <c r="A19" s="76"/>
      <c r="B19" s="86" t="s">
        <v>35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2"/>
      <c r="O19" s="22"/>
    </row>
    <row r="20" spans="2:15" ht="24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"/>
      <c r="O20" s="22"/>
    </row>
    <row r="21" spans="2:15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"/>
      <c r="O21" s="22"/>
    </row>
    <row r="22" spans="1:15" ht="12.75">
      <c r="A22" s="33"/>
      <c r="O22" s="22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33"/>
      <c r="O24" s="22"/>
    </row>
    <row r="25" spans="1:15" ht="12.75">
      <c r="A25" s="18"/>
      <c r="O25" s="22"/>
    </row>
    <row r="26" ht="12.75">
      <c r="O26" s="22"/>
    </row>
    <row r="27" ht="12.75">
      <c r="O27" s="22"/>
    </row>
    <row r="28" spans="1:15" ht="12.75">
      <c r="A28" s="33"/>
      <c r="O28" s="22"/>
    </row>
    <row r="29" spans="1:15" ht="12.75">
      <c r="A29" s="18"/>
      <c r="O29" s="22"/>
    </row>
    <row r="30" ht="12.75">
      <c r="O30" s="22"/>
    </row>
    <row r="32" spans="1:2" ht="12.75">
      <c r="A32" s="33"/>
      <c r="B32" s="18"/>
    </row>
    <row r="36" ht="12.75">
      <c r="A36" s="33"/>
    </row>
    <row r="42" ht="12.75">
      <c r="D42" s="18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8" t="s">
        <v>22</v>
      </c>
      <c r="C4" s="8" t="s">
        <v>0</v>
      </c>
      <c r="D4" s="8" t="s">
        <v>11</v>
      </c>
      <c r="E4" s="11" t="s">
        <v>1</v>
      </c>
      <c r="F4" s="8" t="s">
        <v>9</v>
      </c>
      <c r="G4" s="11" t="s">
        <v>10</v>
      </c>
      <c r="H4" s="10" t="s">
        <v>2</v>
      </c>
      <c r="I4" s="10" t="s">
        <v>3</v>
      </c>
      <c r="J4" s="10" t="s">
        <v>17</v>
      </c>
      <c r="K4" s="60" t="s">
        <v>6</v>
      </c>
      <c r="L4" s="60"/>
    </row>
    <row r="5" spans="1:12" ht="30" customHeight="1">
      <c r="A5" s="32" t="s">
        <v>37</v>
      </c>
      <c r="B5" s="39">
        <v>852</v>
      </c>
      <c r="C5" s="38">
        <v>788</v>
      </c>
      <c r="D5" s="38">
        <v>731</v>
      </c>
      <c r="E5" s="38">
        <v>803</v>
      </c>
      <c r="F5" s="39">
        <v>740</v>
      </c>
      <c r="G5" s="39"/>
      <c r="H5" s="41">
        <v>4.1</v>
      </c>
      <c r="I5" s="41">
        <v>5.85</v>
      </c>
      <c r="J5" s="40">
        <v>3.16</v>
      </c>
      <c r="K5" s="57">
        <v>43435</v>
      </c>
      <c r="L5" s="61">
        <v>146.6</v>
      </c>
    </row>
    <row r="6" spans="1:12" ht="30" customHeight="1">
      <c r="A6" s="31" t="s">
        <v>36</v>
      </c>
      <c r="B6" s="39">
        <v>855</v>
      </c>
      <c r="C6" s="38">
        <v>852</v>
      </c>
      <c r="D6" s="38">
        <v>725</v>
      </c>
      <c r="E6" s="38">
        <v>840</v>
      </c>
      <c r="F6" s="39">
        <v>750</v>
      </c>
      <c r="G6" s="39"/>
      <c r="H6" s="41">
        <v>4.08</v>
      </c>
      <c r="I6" s="41">
        <v>5.86</v>
      </c>
      <c r="J6" s="40">
        <v>3.19</v>
      </c>
      <c r="K6" s="58"/>
      <c r="L6" s="62"/>
    </row>
    <row r="7" spans="1:12" ht="30" customHeight="1">
      <c r="A7" s="31" t="s">
        <v>38</v>
      </c>
      <c r="B7" s="39">
        <v>845</v>
      </c>
      <c r="C7" s="38">
        <v>846</v>
      </c>
      <c r="D7" s="38">
        <v>731</v>
      </c>
      <c r="E7" s="38">
        <v>816</v>
      </c>
      <c r="F7" s="39">
        <v>742</v>
      </c>
      <c r="G7" s="39"/>
      <c r="H7" s="41">
        <v>4.16</v>
      </c>
      <c r="I7" s="41">
        <v>5.89</v>
      </c>
      <c r="J7" s="40">
        <v>3.17</v>
      </c>
      <c r="K7" s="27">
        <v>43405</v>
      </c>
      <c r="L7" s="5">
        <v>144.7</v>
      </c>
    </row>
    <row r="8" spans="1:12" ht="28.5" customHeight="1">
      <c r="A8" s="21" t="s">
        <v>39</v>
      </c>
      <c r="B8" s="39">
        <v>670</v>
      </c>
      <c r="C8" s="38">
        <v>684</v>
      </c>
      <c r="D8" s="38">
        <v>556</v>
      </c>
      <c r="E8" s="38">
        <v>661</v>
      </c>
      <c r="F8" s="39">
        <v>622</v>
      </c>
      <c r="G8" s="39"/>
      <c r="H8" s="41">
        <v>4.25</v>
      </c>
      <c r="I8" s="41">
        <v>6.05</v>
      </c>
      <c r="J8" s="40">
        <v>3.33</v>
      </c>
      <c r="K8" s="27">
        <v>43070</v>
      </c>
      <c r="L8" s="34">
        <v>154.76</v>
      </c>
    </row>
    <row r="9" spans="1:12" ht="30" customHeight="1">
      <c r="A9" s="21" t="s">
        <v>23</v>
      </c>
      <c r="B9" s="25">
        <f aca="true" t="shared" si="0" ref="B9:J9">((B$5/B$6)*100)-100</f>
        <v>-0.3508771929824519</v>
      </c>
      <c r="C9" s="19">
        <f t="shared" si="0"/>
        <v>-7.511737089201873</v>
      </c>
      <c r="D9" s="19">
        <f t="shared" si="0"/>
        <v>0.8275862068965552</v>
      </c>
      <c r="E9" s="19">
        <f t="shared" si="0"/>
        <v>-4.404761904761898</v>
      </c>
      <c r="F9" s="19">
        <f t="shared" si="0"/>
        <v>-1.3333333333333286</v>
      </c>
      <c r="G9" s="19" t="e">
        <f t="shared" si="0"/>
        <v>#DIV/0!</v>
      </c>
      <c r="H9" s="20">
        <f t="shared" si="0"/>
        <v>0.49019607843136725</v>
      </c>
      <c r="I9" s="20">
        <f t="shared" si="0"/>
        <v>-0.1706484641638326</v>
      </c>
      <c r="J9" s="20">
        <f t="shared" si="0"/>
        <v>-0.9404388714733471</v>
      </c>
      <c r="K9" s="93" t="s">
        <v>8</v>
      </c>
      <c r="L9" s="94"/>
    </row>
    <row r="10" spans="1:12" ht="30" customHeight="1">
      <c r="A10" s="21" t="s">
        <v>24</v>
      </c>
      <c r="B10" s="25">
        <f aca="true" t="shared" si="1" ref="B10:J10">((B$5/B$7)*100)-100</f>
        <v>0.828402366863898</v>
      </c>
      <c r="C10" s="19">
        <f t="shared" si="1"/>
        <v>-6.8557919621749335</v>
      </c>
      <c r="D10" s="19">
        <f t="shared" si="1"/>
        <v>0</v>
      </c>
      <c r="E10" s="19">
        <f t="shared" si="1"/>
        <v>-1.5931372549019613</v>
      </c>
      <c r="F10" s="19">
        <f t="shared" si="1"/>
        <v>-0.26954177897574993</v>
      </c>
      <c r="G10" s="19" t="e">
        <f t="shared" si="1"/>
        <v>#DIV/0!</v>
      </c>
      <c r="H10" s="20">
        <f t="shared" si="1"/>
        <v>-1.4423076923077076</v>
      </c>
      <c r="I10" s="20">
        <f t="shared" si="1"/>
        <v>-0.67911714770797</v>
      </c>
      <c r="J10" s="20">
        <f t="shared" si="1"/>
        <v>-0.31545741324920584</v>
      </c>
      <c r="K10" s="89">
        <f>((L$5/L$7)*100)-100</f>
        <v>1.3130615065653188</v>
      </c>
      <c r="L10" s="90"/>
    </row>
    <row r="11" spans="1:12" ht="30" customHeight="1">
      <c r="A11" s="21" t="s">
        <v>15</v>
      </c>
      <c r="B11" s="25">
        <f>((B$5/B$8)*100)-100</f>
        <v>27.16417910447761</v>
      </c>
      <c r="C11" s="19">
        <f aca="true" t="shared" si="2" ref="C11:J11">((C$5/C$8)*100)-100</f>
        <v>15.204678362573105</v>
      </c>
      <c r="D11" s="19">
        <f>((D$5/D$8)*100)-100</f>
        <v>31.474820143884898</v>
      </c>
      <c r="E11" s="19">
        <f t="shared" si="2"/>
        <v>21.48260211800303</v>
      </c>
      <c r="F11" s="19">
        <f t="shared" si="2"/>
        <v>18.9710610932476</v>
      </c>
      <c r="G11" s="19" t="e">
        <f t="shared" si="2"/>
        <v>#DIV/0!</v>
      </c>
      <c r="H11" s="20">
        <f t="shared" si="2"/>
        <v>-3.5294117647058982</v>
      </c>
      <c r="I11" s="20">
        <f t="shared" si="2"/>
        <v>-3.305785123966942</v>
      </c>
      <c r="J11" s="20">
        <f t="shared" si="2"/>
        <v>-5.105105105105096</v>
      </c>
      <c r="K11" s="91">
        <f>((L$5/L$8)*100)-100</f>
        <v>-5.272680279141895</v>
      </c>
      <c r="L11" s="91"/>
    </row>
    <row r="12" spans="1:13" s="2" customFormat="1" ht="18.75" customHeight="1">
      <c r="A12" s="92" t="s">
        <v>14</v>
      </c>
      <c r="B12" s="92"/>
      <c r="C12" s="92"/>
      <c r="D12" s="3"/>
      <c r="E12" s="3"/>
      <c r="F12" s="3"/>
      <c r="G12" s="3"/>
      <c r="H12" s="3"/>
      <c r="I12" s="3"/>
      <c r="J12" s="3"/>
      <c r="K12" s="6"/>
      <c r="L12" s="3"/>
      <c r="M12" s="3"/>
    </row>
    <row r="13" spans="1:12" ht="26.25" customHeight="1">
      <c r="A13" s="95" t="s">
        <v>34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28"/>
    </row>
    <row r="18" ht="12.75">
      <c r="K18" s="28"/>
    </row>
    <row r="19" ht="12.75">
      <c r="K19" s="28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2019-02-01T11:51:12Z</dcterms:modified>
  <cp:category/>
  <cp:version/>
  <cp:contentType/>
  <cp:contentStatus/>
</cp:coreProperties>
</file>