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75" windowWidth="15480" windowHeight="8535" activeTab="1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<sst xmlns="http://schemas.openxmlformats.org/spreadsheetml/2006/main" count="70" uniqueCount="44">
  <si>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</si>
  <si>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</si>
  <si>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</si>
  <si>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</si>
  <si>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</si>
  <si>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</si>
  <si>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</si>
  <si>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</si>
  <si>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</si>
  <si>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</si>
  <si>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</si>
  <si>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</si>
  <si>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</si>
  <si>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</si>
  <si>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</si>
  <si>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</si>
  <si>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</si>
  <si>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</si>
  <si>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</si>
  <si>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</si>
  <si>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</si>
  <si>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</si>
  <si>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</si>
  <si>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</si>
  <si>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</si>
  <si>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</si>
  <si>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</si>
  <si>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</si>
  <si>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</si>
  <si>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</si>
  <si>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</si>
  <si>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</si>
  <si>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 xml:space="preserve"> W tym tygodniu brak jest informacji na temat rynku wieprzowiny, wołowiny i drobiu.</t>
  </si>
  <si>
    <t xml:space="preserve"> W tym tygodniu brak jest informacji na temat rynku zbóż.</t>
  </si>
  <si>
    <t>Źródło: ZSRIR, MRiRW</t>
  </si>
  <si>
    <t>W Polsce średnia cena mleka wg GUS za listopad 2018 r. wynosi 141,40 PLN/100kg. W tym tygodniu brak jest informacji na temat rynku mleka.</t>
  </si>
  <si>
    <r>
      <t>Poprzedni tydzień</t>
    </r>
    <r>
      <rPr>
        <sz val="10"/>
        <rFont val="Arial CE"/>
        <family val="2"/>
      </rPr>
      <t xml:space="preserve"> 10.12-16.12.2018 r.</t>
    </r>
  </si>
  <si>
    <r>
      <t>Poprzedni miesiąc</t>
    </r>
    <r>
      <rPr>
        <sz val="10"/>
        <rFont val="Arial CE"/>
        <family val="2"/>
      </rPr>
      <t xml:space="preserve"> 19.11-25.11.2018 r.</t>
    </r>
  </si>
  <si>
    <r>
      <t xml:space="preserve">Rok 2017 r. </t>
    </r>
    <r>
      <rPr>
        <sz val="10"/>
        <rFont val="Arial CE"/>
        <family val="2"/>
      </rPr>
      <t xml:space="preserve"> 11.12 - 17.12.2017 r.</t>
    </r>
  </si>
  <si>
    <t>UE (zł/t)  10.12 - 16.12.2018 r.</t>
  </si>
  <si>
    <t xml:space="preserve">W ostatnim tygodniu grudnia br. tj. w dniach 17.12-30.12.2018r. średnia cena pszenicy konsumpcyjnej wyniosła 834 PLN/t i była o 0,1% wyższa jak przed tygodniem i o 0,5% mniejsza jak przed miesiącem. Za pszenicę paszową można było uzyskać przeciętnie cenę 841 PLN/t tj. i była o 0,8% większa jak przed tygodniem i była o 1,0% wieksza jak przed miesiącem. W odniesieniu do notowań sprzed roku zboża te były odpowiednio o 22,1% wyższe i o 22,2% wyższe. Średnia cena żyta paszowego w badanym okresie wyniosła 726 PLN/t i była o 2,1% większa jak przed tygodniem, natomiast o 0,1% była niższa jak przed miesiącem. Jednocześnie cena ziarna była o 37,2 wyższa jak przed rokiem. Przeciętna cena jęczmienia paszowego w ostatnim tygodniu grudnia 2018 r. uległa niekorzystnej zmianie - 816 PLN/t. Cena ta była o 0,7% niższa jak tydzień temu i o 1,7% większa jak miesiąc temu oraz o 22,3% większa jak w porównywalnym okresie 2017 r. W porównaniu z poprzednim tygodniem znowu nastąpiła korekta ceny kukurydzy. Przeciętna cena skupu tego zboża kształtowała się na poziomie 730 PLN/t, tj. o 2,1% większa jak tydzień wcześniej. Jednocześnie cena ziarna była o 2,8% większa jak przed miesiącem oraz o 21,3% wyższa jak rok wcześniej (2017). </t>
  </si>
  <si>
    <t>W dniach 17.12-30.12.2018r. na krajowym rynku średnia cena żywca wieprzowego wyniosła 4,18 PLN/kg i była o 0,5% większa jak przed tygodniem i o 1,6% niższa jak przed miesiącem. W odniesieniu do notowań sprzed roku średnia cena tego żywca była o 8,9% mniejsza. Za żywiec wołowy płacono w skupie średnio 6,68 PLN/kg wobec 6,63 PLN/kg jak w poprzednim tygodniu. Jednocześnie było to 0,6% więcej jak miesiąc wcześniej i o 0,6% mniej jak przed rokiem. Średnia cena drobiu w ostatnim tygodniu grudnia br. wyniosła 3,17 PLN/kg i była o 0,6% mniejsza jak przed tygodniem i mniejsza o 2,5% jak przed miesiącem. W odniesieniu do notowań sprzed roku cena ta uległa zmianie i była niższa o 5,9%.</t>
  </si>
  <si>
    <r>
      <t>W ostatnim tygodniu grudnia 2018 aktualna cena płacona za rzepak oz. to 1687 PLN/t. Cena ta była o 2,2% wyższa jak przed tygodniem i 3,2% wyższa jak przed miesiącem. W porównaniu do ceny z przed roku (2017) nastąpił wzrost o 3,5%. Ceny produktów oleistych na giełdach światowych z 04.01.2019 r. /MATIF/ z terminem dostawy na II 2019</t>
    </r>
    <r>
      <rPr>
        <b/>
        <sz val="10"/>
        <rFont val="Arial CE"/>
        <family val="0"/>
      </rPr>
      <t xml:space="preserve"> - 367,00</t>
    </r>
    <r>
      <rPr>
        <sz val="10"/>
        <rFont val="Arial CE"/>
        <family val="0"/>
      </rPr>
      <t xml:space="preserve"> (EUR/t) za rzepak, z terminem dostawy na V 2019 - </t>
    </r>
    <r>
      <rPr>
        <b/>
        <sz val="10"/>
        <rFont val="Arial CE"/>
        <family val="0"/>
      </rPr>
      <t>366,75</t>
    </r>
    <r>
      <rPr>
        <sz val="10"/>
        <rFont val="Arial CE"/>
        <family val="0"/>
      </rPr>
      <t xml:space="preserve"> (EUR/t) za rzepak. W tym tygodniu brak jest informacji na temat rynku rzepaku oz.</t>
    </r>
  </si>
  <si>
    <t>24.12 - 30.12. 2018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</si>
</sst>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3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164" fontId="9" fillId="35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5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5" borderId="10" xfId="0" applyNumberFormat="1" applyFont="1" applyFill="1" applyBorder="1" applyAlignment="1">
      <alignment horizontal="right"/>
    </xf>
    <xf numFmtId="164" fontId="9" fillId="35" borderId="10" xfId="0" applyNumberFormat="1" applyFont="1" applyFill="1" applyBorder="1" applyAlignment="1">
      <alignment horizontal="right"/>
    </xf>
    <xf numFmtId="165" fontId="3" fillId="33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2" fontId="0" fillId="33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164" fontId="9" fillId="33" borderId="14" xfId="0" applyNumberFormat="1" applyFont="1" applyFill="1" applyBorder="1" applyAlignment="1">
      <alignment horizontal="center"/>
    </xf>
    <xf numFmtId="164" fontId="9" fillId="33" borderId="15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165" fontId="3" fillId="33" borderId="16" xfId="0" applyNumberFormat="1" applyFont="1" applyFill="1" applyBorder="1" applyAlignment="1">
      <alignment horizontal="right" vertical="center"/>
    </xf>
    <xf numFmtId="165" fontId="3" fillId="33" borderId="17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2" fontId="0" fillId="33" borderId="16" xfId="0" applyNumberFormat="1" applyFill="1" applyBorder="1" applyAlignment="1">
      <alignment horizontal="right" vertical="center"/>
    </xf>
    <xf numFmtId="2" fontId="0" fillId="33" borderId="17" xfId="0" applyNumberForma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164" fontId="0" fillId="33" borderId="14" xfId="0" applyNumberFormat="1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O14" sqref="O14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45" t="s">
        <v>26</v>
      </c>
      <c r="B1" s="45"/>
      <c r="C1" s="45"/>
      <c r="D1" s="45"/>
      <c r="E1" s="46"/>
      <c r="F1" s="46"/>
      <c r="G1" s="46"/>
      <c r="H1" s="46"/>
      <c r="I1" s="46"/>
      <c r="J1" s="46"/>
      <c r="K1" s="46"/>
      <c r="L1" s="46"/>
      <c r="M1" s="46"/>
    </row>
    <row r="2" spans="1:14" ht="23.25" customHeight="1">
      <c r="A2" s="51" t="s">
        <v>16</v>
      </c>
      <c r="B2" s="63" t="s">
        <v>4</v>
      </c>
      <c r="C2" s="63"/>
      <c r="D2" s="63"/>
      <c r="E2" s="63"/>
      <c r="F2" s="63"/>
      <c r="G2" s="63"/>
      <c r="H2" s="7" t="s">
        <v>7</v>
      </c>
      <c r="I2" s="50" t="s">
        <v>25</v>
      </c>
      <c r="J2" s="50"/>
      <c r="K2" s="50"/>
      <c r="L2" s="64" t="s">
        <v>13</v>
      </c>
      <c r="M2" s="64"/>
      <c r="N2" s="3"/>
    </row>
    <row r="3" spans="1:15" ht="36">
      <c r="A3" s="52"/>
      <c r="B3" s="8" t="s">
        <v>22</v>
      </c>
      <c r="C3" s="8" t="s">
        <v>0</v>
      </c>
      <c r="D3" s="8" t="s">
        <v>11</v>
      </c>
      <c r="E3" s="11" t="s">
        <v>1</v>
      </c>
      <c r="F3" s="8" t="s">
        <v>9</v>
      </c>
      <c r="G3" s="11" t="s">
        <v>10</v>
      </c>
      <c r="H3" s="9" t="s">
        <v>12</v>
      </c>
      <c r="I3" s="10" t="s">
        <v>2</v>
      </c>
      <c r="J3" s="10" t="s">
        <v>3</v>
      </c>
      <c r="K3" s="10" t="s">
        <v>31</v>
      </c>
      <c r="L3" s="60" t="s">
        <v>6</v>
      </c>
      <c r="M3" s="60"/>
      <c r="N3" s="4"/>
      <c r="O3" s="1"/>
    </row>
    <row r="4" spans="1:14" ht="30" customHeight="1">
      <c r="A4" s="32" t="s">
        <v>43</v>
      </c>
      <c r="B4" s="39">
        <v>834</v>
      </c>
      <c r="C4" s="38">
        <v>841</v>
      </c>
      <c r="D4" s="39">
        <v>726</v>
      </c>
      <c r="E4" s="38">
        <v>816</v>
      </c>
      <c r="F4" s="38">
        <v>730</v>
      </c>
      <c r="G4" s="39"/>
      <c r="H4" s="35">
        <v>1687</v>
      </c>
      <c r="I4" s="37">
        <v>4.18</v>
      </c>
      <c r="J4" s="36">
        <v>6.68</v>
      </c>
      <c r="K4" s="40">
        <v>3.17</v>
      </c>
      <c r="L4" s="57">
        <v>43405</v>
      </c>
      <c r="M4" s="61">
        <v>141.4</v>
      </c>
      <c r="N4" s="3"/>
    </row>
    <row r="5" spans="1:14" ht="29.25" customHeight="1">
      <c r="A5" s="31" t="s">
        <v>36</v>
      </c>
      <c r="B5" s="39">
        <v>833</v>
      </c>
      <c r="C5" s="38">
        <v>834</v>
      </c>
      <c r="D5" s="39">
        <v>711</v>
      </c>
      <c r="E5" s="38">
        <v>822</v>
      </c>
      <c r="F5" s="38">
        <v>715</v>
      </c>
      <c r="G5" s="39"/>
      <c r="H5" s="35">
        <v>1650</v>
      </c>
      <c r="I5" s="37">
        <v>4.16</v>
      </c>
      <c r="J5" s="36">
        <v>6.63</v>
      </c>
      <c r="K5" s="40">
        <v>3.19</v>
      </c>
      <c r="L5" s="58"/>
      <c r="M5" s="62"/>
      <c r="N5" s="3"/>
    </row>
    <row r="6" spans="1:14" ht="30" customHeight="1">
      <c r="A6" s="31" t="s">
        <v>37</v>
      </c>
      <c r="B6" s="39">
        <v>838</v>
      </c>
      <c r="C6" s="38">
        <v>833</v>
      </c>
      <c r="D6" s="39">
        <v>725</v>
      </c>
      <c r="E6" s="38">
        <v>802</v>
      </c>
      <c r="F6" s="38">
        <v>710</v>
      </c>
      <c r="G6" s="39"/>
      <c r="H6" s="35">
        <v>1634</v>
      </c>
      <c r="I6" s="37">
        <v>4.25</v>
      </c>
      <c r="J6" s="36">
        <v>6.64</v>
      </c>
      <c r="K6" s="40">
        <v>3.25</v>
      </c>
      <c r="L6" s="27">
        <v>43374</v>
      </c>
      <c r="M6" s="5">
        <v>140.1</v>
      </c>
      <c r="N6" s="3"/>
    </row>
    <row r="7" spans="1:14" ht="30" customHeight="1">
      <c r="A7" s="21" t="s">
        <v>38</v>
      </c>
      <c r="B7" s="39">
        <v>683</v>
      </c>
      <c r="C7" s="38">
        <v>688</v>
      </c>
      <c r="D7" s="39">
        <v>529</v>
      </c>
      <c r="E7" s="38">
        <v>667</v>
      </c>
      <c r="F7" s="38">
        <v>602</v>
      </c>
      <c r="G7" s="39"/>
      <c r="H7" s="35">
        <v>1630</v>
      </c>
      <c r="I7" s="37">
        <v>4.59</v>
      </c>
      <c r="J7" s="36">
        <v>6.72</v>
      </c>
      <c r="K7" s="40">
        <v>3.37</v>
      </c>
      <c r="L7" s="27">
        <v>43040</v>
      </c>
      <c r="M7" s="34">
        <v>151.4</v>
      </c>
      <c r="N7" s="3"/>
    </row>
    <row r="8" spans="1:14" ht="30" customHeight="1">
      <c r="A8" s="21" t="s">
        <v>23</v>
      </c>
      <c r="B8" s="26">
        <f aca="true" t="shared" si="0" ref="B8:K8">((B$4/B$5)*100)-100</f>
        <v>0.12004801920768671</v>
      </c>
      <c r="C8" s="12">
        <f t="shared" si="0"/>
        <v>0.8393285371702603</v>
      </c>
      <c r="D8" s="12">
        <f t="shared" si="0"/>
        <v>2.1097046413502056</v>
      </c>
      <c r="E8" s="12">
        <f t="shared" si="0"/>
        <v>-0.729927007299267</v>
      </c>
      <c r="F8" s="12">
        <f t="shared" si="0"/>
        <v>2.0979020979021072</v>
      </c>
      <c r="G8" s="12" t="e">
        <f t="shared" si="0"/>
        <v>#DIV/0!</v>
      </c>
      <c r="H8" s="13">
        <f t="shared" si="0"/>
        <v>2.2424242424242493</v>
      </c>
      <c r="I8" s="14">
        <f t="shared" si="0"/>
        <v>0.4807692307692264</v>
      </c>
      <c r="J8" s="14">
        <f t="shared" si="0"/>
        <v>0.7541478129713397</v>
      </c>
      <c r="K8" s="14">
        <f t="shared" si="0"/>
        <v>-0.6269592476489123</v>
      </c>
      <c r="L8" s="55" t="s">
        <v>8</v>
      </c>
      <c r="M8" s="56"/>
      <c r="N8" s="3"/>
    </row>
    <row r="9" spans="1:14" ht="30" customHeight="1">
      <c r="A9" s="21" t="s">
        <v>28</v>
      </c>
      <c r="B9" s="26">
        <f aca="true" t="shared" si="1" ref="B9:K9">((B$4/B$6)*100)-100</f>
        <v>-0.4773269689737418</v>
      </c>
      <c r="C9" s="12">
        <f t="shared" si="1"/>
        <v>0.9603841536614652</v>
      </c>
      <c r="D9" s="12">
        <f t="shared" si="1"/>
        <v>0.13793103448276156</v>
      </c>
      <c r="E9" s="12">
        <f t="shared" si="1"/>
        <v>1.7456359102244363</v>
      </c>
      <c r="F9" s="12">
        <f t="shared" si="1"/>
        <v>2.816901408450704</v>
      </c>
      <c r="G9" s="12" t="e">
        <f t="shared" si="1"/>
        <v>#DIV/0!</v>
      </c>
      <c r="H9" s="13">
        <f t="shared" si="1"/>
        <v>3.2435740514075775</v>
      </c>
      <c r="I9" s="14">
        <f t="shared" si="1"/>
        <v>-1.6470588235294201</v>
      </c>
      <c r="J9" s="14">
        <f t="shared" si="1"/>
        <v>0.6024096385542208</v>
      </c>
      <c r="K9" s="14">
        <f t="shared" si="1"/>
        <v>-2.461538461538453</v>
      </c>
      <c r="L9" s="53">
        <f>((M$4/M$6)*100)-100</f>
        <v>0.9279086366880733</v>
      </c>
      <c r="M9" s="54"/>
      <c r="N9" s="3"/>
    </row>
    <row r="10" spans="1:14" ht="30" customHeight="1">
      <c r="A10" s="21" t="s">
        <v>29</v>
      </c>
      <c r="B10" s="26">
        <f aca="true" t="shared" si="2" ref="B10:K10">((B$4/B$7)*100)-100</f>
        <v>22.108345534407036</v>
      </c>
      <c r="C10" s="12">
        <f t="shared" si="2"/>
        <v>22.23837209302326</v>
      </c>
      <c r="D10" s="12">
        <f t="shared" si="2"/>
        <v>37.24007561436673</v>
      </c>
      <c r="E10" s="12">
        <f t="shared" si="2"/>
        <v>22.33883058470765</v>
      </c>
      <c r="F10" s="12">
        <f t="shared" si="2"/>
        <v>21.26245847176081</v>
      </c>
      <c r="G10" s="12" t="e">
        <f t="shared" si="2"/>
        <v>#DIV/0!</v>
      </c>
      <c r="H10" s="13">
        <f t="shared" si="2"/>
        <v>3.49693251533742</v>
      </c>
      <c r="I10" s="14">
        <f t="shared" si="2"/>
        <v>-8.932461873638346</v>
      </c>
      <c r="J10" s="14">
        <f t="shared" si="2"/>
        <v>-0.5952380952380878</v>
      </c>
      <c r="K10" s="14">
        <f t="shared" si="2"/>
        <v>-5.934718100890208</v>
      </c>
      <c r="L10" s="53">
        <f>((M$4/M$7)*100)-100</f>
        <v>-6.60501981505945</v>
      </c>
      <c r="M10" s="54"/>
      <c r="N10" s="3"/>
    </row>
    <row r="11" spans="1:14" ht="30" customHeight="1">
      <c r="A11" s="21" t="s">
        <v>39</v>
      </c>
      <c r="B11" s="42">
        <v>835</v>
      </c>
      <c r="C11" s="43">
        <v>834</v>
      </c>
      <c r="D11" s="44" t="s">
        <v>18</v>
      </c>
      <c r="E11" s="43">
        <v>839</v>
      </c>
      <c r="F11" s="43">
        <v>696</v>
      </c>
      <c r="G11" s="15" t="s">
        <v>18</v>
      </c>
      <c r="H11" s="16" t="s">
        <v>18</v>
      </c>
      <c r="I11" s="17" t="s">
        <v>18</v>
      </c>
      <c r="J11" s="17" t="s">
        <v>18</v>
      </c>
      <c r="K11" s="17" t="s">
        <v>18</v>
      </c>
      <c r="L11" s="47" t="s">
        <v>18</v>
      </c>
      <c r="M11" s="48"/>
      <c r="N11" s="3"/>
    </row>
    <row r="12" spans="1:11" ht="12" customHeight="1">
      <c r="A12" s="59" t="s">
        <v>34</v>
      </c>
      <c r="B12" s="59"/>
      <c r="K12" t="s">
        <v>25</v>
      </c>
    </row>
    <row r="13" spans="1:13" ht="14.25" customHeight="1" thickBo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5" ht="118.5" customHeight="1">
      <c r="A14" s="65" t="s">
        <v>30</v>
      </c>
      <c r="B14" s="67" t="s">
        <v>40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  <c r="O14" s="23"/>
    </row>
    <row r="15" spans="1:15" ht="24.75" customHeight="1" thickBot="1">
      <c r="A15" s="66"/>
      <c r="B15" s="70" t="s">
        <v>33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2"/>
      <c r="O15" s="22"/>
    </row>
    <row r="16" spans="1:15" ht="68.25" customHeight="1">
      <c r="A16" s="65" t="s">
        <v>21</v>
      </c>
      <c r="B16" s="80" t="s">
        <v>41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2"/>
      <c r="O16" s="24"/>
    </row>
    <row r="17" spans="1:15" ht="24.75" customHeight="1" thickBot="1">
      <c r="A17" s="66"/>
      <c r="B17" s="83" t="s">
        <v>32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/>
      <c r="O17" s="22"/>
    </row>
    <row r="18" spans="1:15" ht="54.75" customHeight="1">
      <c r="A18" s="75" t="s">
        <v>20</v>
      </c>
      <c r="B18" s="77" t="s">
        <v>42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9"/>
      <c r="O18" s="22"/>
    </row>
    <row r="19" spans="1:15" ht="23.25" customHeight="1" thickBot="1">
      <c r="A19" s="76"/>
      <c r="B19" s="86" t="s">
        <v>35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7"/>
      <c r="N19" s="2"/>
      <c r="O19" s="22"/>
    </row>
    <row r="20" spans="2:15" ht="24" customHeight="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"/>
      <c r="O20" s="22"/>
    </row>
    <row r="21" spans="2:15" ht="12.7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2"/>
      <c r="O21" s="22"/>
    </row>
    <row r="22" spans="1:15" ht="12.75">
      <c r="A22" s="33"/>
      <c r="O22" s="22"/>
    </row>
    <row r="23" spans="2:17" ht="12.75"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1:15" ht="12.75">
      <c r="A24" s="33"/>
      <c r="O24" s="22"/>
    </row>
    <row r="25" spans="1:15" ht="12.75">
      <c r="A25" s="18"/>
      <c r="O25" s="22"/>
    </row>
    <row r="26" ht="12.75">
      <c r="O26" s="22"/>
    </row>
    <row r="27" ht="12.75">
      <c r="O27" s="22"/>
    </row>
    <row r="28" spans="1:15" ht="12.75">
      <c r="A28" s="33"/>
      <c r="O28" s="22"/>
    </row>
    <row r="29" spans="1:15" ht="12.75">
      <c r="A29" s="18"/>
      <c r="O29" s="22"/>
    </row>
    <row r="30" ht="12.75">
      <c r="O30" s="22"/>
    </row>
    <row r="32" spans="1:2" ht="12.75">
      <c r="A32" s="33"/>
      <c r="B32" s="18"/>
    </row>
    <row r="36" ht="12.75">
      <c r="A36" s="33"/>
    </row>
    <row r="42" ht="12.75">
      <c r="D42" s="18"/>
    </row>
  </sheetData>
  <sheetProtection/>
  <mergeCells count="24">
    <mergeCell ref="A14:A15"/>
    <mergeCell ref="B14:M14"/>
    <mergeCell ref="B15:M15"/>
    <mergeCell ref="B23:Q23"/>
    <mergeCell ref="A18:A19"/>
    <mergeCell ref="B18:M18"/>
    <mergeCell ref="B16:M16"/>
    <mergeCell ref="B17:M17"/>
    <mergeCell ref="B19:M19"/>
    <mergeCell ref="A16:A17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  <mergeCell ref="B2:G2"/>
    <mergeCell ref="L2:M2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88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8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9.5" customHeight="1">
      <c r="A3" s="96" t="s">
        <v>16</v>
      </c>
      <c r="B3" s="63" t="s">
        <v>4</v>
      </c>
      <c r="C3" s="63"/>
      <c r="D3" s="63"/>
      <c r="E3" s="63"/>
      <c r="F3" s="63"/>
      <c r="G3" s="63"/>
      <c r="H3" s="50" t="s">
        <v>5</v>
      </c>
      <c r="I3" s="50"/>
      <c r="J3" s="50"/>
      <c r="K3" s="64" t="s">
        <v>13</v>
      </c>
      <c r="L3" s="64"/>
    </row>
    <row r="4" spans="1:12" ht="35.25" customHeight="1">
      <c r="A4" s="97"/>
      <c r="B4" s="8" t="s">
        <v>22</v>
      </c>
      <c r="C4" s="8" t="s">
        <v>0</v>
      </c>
      <c r="D4" s="8" t="s">
        <v>11</v>
      </c>
      <c r="E4" s="11" t="s">
        <v>1</v>
      </c>
      <c r="F4" s="8" t="s">
        <v>9</v>
      </c>
      <c r="G4" s="11" t="s">
        <v>10</v>
      </c>
      <c r="H4" s="10" t="s">
        <v>2</v>
      </c>
      <c r="I4" s="10" t="s">
        <v>3</v>
      </c>
      <c r="J4" s="10" t="s">
        <v>17</v>
      </c>
      <c r="K4" s="60" t="s">
        <v>6</v>
      </c>
      <c r="L4" s="60"/>
    </row>
    <row r="5" spans="1:12" ht="30" customHeight="1">
      <c r="A5" s="32" t="s">
        <v>43</v>
      </c>
      <c r="B5" s="39">
        <v>845</v>
      </c>
      <c r="C5" s="38">
        <v>846</v>
      </c>
      <c r="D5" s="38">
        <v>731</v>
      </c>
      <c r="E5" s="38">
        <v>816</v>
      </c>
      <c r="F5" s="39">
        <v>742</v>
      </c>
      <c r="G5" s="39"/>
      <c r="H5" s="41">
        <v>4.16</v>
      </c>
      <c r="I5" s="41">
        <v>5.89</v>
      </c>
      <c r="J5" s="40">
        <v>3.17</v>
      </c>
      <c r="K5" s="57">
        <v>43405</v>
      </c>
      <c r="L5" s="61">
        <v>144.7</v>
      </c>
    </row>
    <row r="6" spans="1:12" ht="30" customHeight="1">
      <c r="A6" s="31" t="s">
        <v>36</v>
      </c>
      <c r="B6" s="39">
        <v>842</v>
      </c>
      <c r="C6" s="38">
        <v>839</v>
      </c>
      <c r="D6" s="38">
        <v>720</v>
      </c>
      <c r="E6" s="38">
        <v>826</v>
      </c>
      <c r="F6" s="39">
        <v>716</v>
      </c>
      <c r="G6" s="39"/>
      <c r="H6" s="41">
        <v>4.18</v>
      </c>
      <c r="I6" s="41">
        <v>5.88</v>
      </c>
      <c r="J6" s="40">
        <v>3.2</v>
      </c>
      <c r="K6" s="58"/>
      <c r="L6" s="62"/>
    </row>
    <row r="7" spans="1:12" ht="30" customHeight="1">
      <c r="A7" s="31" t="s">
        <v>37</v>
      </c>
      <c r="B7" s="39">
        <v>844</v>
      </c>
      <c r="C7" s="38">
        <v>830</v>
      </c>
      <c r="D7" s="38">
        <v>726</v>
      </c>
      <c r="E7" s="38">
        <v>803</v>
      </c>
      <c r="F7" s="39">
        <v>706</v>
      </c>
      <c r="G7" s="39"/>
      <c r="H7" s="41">
        <v>4.25</v>
      </c>
      <c r="I7" s="41">
        <v>5.9</v>
      </c>
      <c r="J7" s="40">
        <v>3.31</v>
      </c>
      <c r="K7" s="27">
        <v>43374</v>
      </c>
      <c r="L7" s="5">
        <v>143.6</v>
      </c>
    </row>
    <row r="8" spans="1:12" ht="28.5" customHeight="1">
      <c r="A8" s="21" t="s">
        <v>38</v>
      </c>
      <c r="B8" s="39">
        <v>683</v>
      </c>
      <c r="C8" s="38">
        <v>688</v>
      </c>
      <c r="D8" s="38">
        <v>531</v>
      </c>
      <c r="E8" s="38">
        <v>665</v>
      </c>
      <c r="F8" s="39">
        <v>592</v>
      </c>
      <c r="G8" s="39"/>
      <c r="H8" s="41">
        <v>4.63</v>
      </c>
      <c r="I8" s="41">
        <v>6.09</v>
      </c>
      <c r="J8" s="40">
        <v>3.35</v>
      </c>
      <c r="K8" s="27">
        <v>43040</v>
      </c>
      <c r="L8" s="34">
        <v>153.67</v>
      </c>
    </row>
    <row r="9" spans="1:12" ht="30" customHeight="1">
      <c r="A9" s="21" t="s">
        <v>23</v>
      </c>
      <c r="B9" s="25">
        <f aca="true" t="shared" si="0" ref="B9:J9">((B$5/B$6)*100)-100</f>
        <v>0.35629453681708867</v>
      </c>
      <c r="C9" s="19">
        <f t="shared" si="0"/>
        <v>0.834326579261031</v>
      </c>
      <c r="D9" s="19">
        <f t="shared" si="0"/>
        <v>1.5277777777777715</v>
      </c>
      <c r="E9" s="19">
        <f t="shared" si="0"/>
        <v>-1.2106537530266337</v>
      </c>
      <c r="F9" s="19">
        <f t="shared" si="0"/>
        <v>3.6312849162011247</v>
      </c>
      <c r="G9" s="19" t="e">
        <f t="shared" si="0"/>
        <v>#DIV/0!</v>
      </c>
      <c r="H9" s="20">
        <f t="shared" si="0"/>
        <v>-0.4784688995215163</v>
      </c>
      <c r="I9" s="20">
        <f t="shared" si="0"/>
        <v>0.17006802721088832</v>
      </c>
      <c r="J9" s="20">
        <f t="shared" si="0"/>
        <v>-0.9375</v>
      </c>
      <c r="K9" s="93" t="s">
        <v>8</v>
      </c>
      <c r="L9" s="94"/>
    </row>
    <row r="10" spans="1:12" ht="30" customHeight="1">
      <c r="A10" s="21" t="s">
        <v>24</v>
      </c>
      <c r="B10" s="25">
        <f aca="true" t="shared" si="1" ref="B10:J10">((B$5/B$7)*100)-100</f>
        <v>0.1184834123222771</v>
      </c>
      <c r="C10" s="19">
        <f t="shared" si="1"/>
        <v>1.9277108433734895</v>
      </c>
      <c r="D10" s="19">
        <f t="shared" si="1"/>
        <v>0.6887052341597837</v>
      </c>
      <c r="E10" s="19">
        <f t="shared" si="1"/>
        <v>1.6189290161892984</v>
      </c>
      <c r="F10" s="19">
        <f t="shared" si="1"/>
        <v>5.099150141643065</v>
      </c>
      <c r="G10" s="19" t="e">
        <f t="shared" si="1"/>
        <v>#DIV/0!</v>
      </c>
      <c r="H10" s="20">
        <f t="shared" si="1"/>
        <v>-2.117647058823522</v>
      </c>
      <c r="I10" s="20">
        <f t="shared" si="1"/>
        <v>-0.16949152542373724</v>
      </c>
      <c r="J10" s="20">
        <f t="shared" si="1"/>
        <v>-4.2296072507552935</v>
      </c>
      <c r="K10" s="89">
        <f>((L$5/L$7)*100)-100</f>
        <v>0.7660167130919149</v>
      </c>
      <c r="L10" s="90"/>
    </row>
    <row r="11" spans="1:12" ht="30" customHeight="1">
      <c r="A11" s="21" t="s">
        <v>15</v>
      </c>
      <c r="B11" s="25">
        <f>((B$5/B$8)*100)-100</f>
        <v>23.718887262079065</v>
      </c>
      <c r="C11" s="19">
        <f aca="true" t="shared" si="2" ref="C11:J11">((C$5/C$8)*100)-100</f>
        <v>22.96511627906976</v>
      </c>
      <c r="D11" s="19">
        <f>((D$5/D$8)*100)-100</f>
        <v>37.66478342749528</v>
      </c>
      <c r="E11" s="19">
        <f t="shared" si="2"/>
        <v>22.706766917293237</v>
      </c>
      <c r="F11" s="19">
        <f t="shared" si="2"/>
        <v>25.337837837837824</v>
      </c>
      <c r="G11" s="19" t="e">
        <f t="shared" si="2"/>
        <v>#DIV/0!</v>
      </c>
      <c r="H11" s="20">
        <f t="shared" si="2"/>
        <v>-10.1511879049676</v>
      </c>
      <c r="I11" s="20">
        <f t="shared" si="2"/>
        <v>-3.2840722495894994</v>
      </c>
      <c r="J11" s="20">
        <f t="shared" si="2"/>
        <v>-5.373134328358205</v>
      </c>
      <c r="K11" s="91">
        <f>((L$5/L$8)*100)-100</f>
        <v>-5.837183575193592</v>
      </c>
      <c r="L11" s="91"/>
    </row>
    <row r="12" spans="1:13" s="2" customFormat="1" ht="18.75" customHeight="1">
      <c r="A12" s="92" t="s">
        <v>14</v>
      </c>
      <c r="B12" s="92"/>
      <c r="C12" s="92"/>
      <c r="D12" s="3"/>
      <c r="E12" s="3"/>
      <c r="F12" s="3"/>
      <c r="G12" s="3"/>
      <c r="H12" s="3"/>
      <c r="I12" s="3"/>
      <c r="J12" s="3"/>
      <c r="K12" s="6"/>
      <c r="L12" s="3"/>
      <c r="M12" s="3"/>
    </row>
    <row r="13" spans="1:12" ht="26.25" customHeight="1">
      <c r="A13" s="95" t="s">
        <v>34</v>
      </c>
      <c r="B13" s="95"/>
      <c r="C13" s="95"/>
      <c r="F13" s="98" t="s">
        <v>27</v>
      </c>
      <c r="G13" s="98"/>
      <c r="H13" s="98"/>
      <c r="I13" s="98"/>
      <c r="J13" s="98"/>
      <c r="K13" s="98"/>
      <c r="L13" s="98"/>
    </row>
    <row r="16" ht="12.75">
      <c r="K16" s="28"/>
    </row>
    <row r="18" ht="12.75">
      <c r="K18" s="28"/>
    </row>
    <row r="19" ht="12.75">
      <c r="K19" s="28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2019-01-09T09:16:13Z</dcterms:modified>
  <cp:category/>
  <cp:version/>
  <cp:contentType/>
  <cp:contentStatus/>
</cp:coreProperties>
</file>