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5480" windowHeight="847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<sst xmlns="http://schemas.openxmlformats.org/spreadsheetml/2006/main" count="70" uniqueCount="44">
  <si>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</si>
  <si>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</si>
  <si>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</si>
  <si>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</si>
  <si>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</si>
  <si>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</si>
  <si>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</si>
  <si>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</si>
  <si>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</si>
  <si>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</si>
  <si>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</si>
  <si>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</si>
  <si>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</si>
  <si>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</si>
  <si>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</si>
  <si>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</si>
  <si>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</si>
  <si>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</si>
  <si>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</si>
  <si>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</si>
  <si>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</si>
  <si>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</si>
  <si>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</si>
  <si>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</si>
  <si>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</si>
  <si>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</si>
  <si>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</si>
  <si>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</si>
  <si>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</si>
  <si>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</si>
  <si>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</si>
  <si>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</si>
  <si>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</si>
  <si>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</si>
  <si>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</si>
  <si>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r>
      <t>Poprzedni tydzień</t>
    </r>
    <r>
      <rPr>
        <sz val="10"/>
        <rFont val="Arial CE"/>
        <family val="2"/>
      </rPr>
      <t xml:space="preserve"> 07.01-13.01.2019 r.</t>
    </r>
  </si>
  <si>
    <t>14.01 - 20.01. 2019 r.</t>
  </si>
  <si>
    <r>
      <t>Poprzedni miesiąc</t>
    </r>
    <r>
      <rPr>
        <sz val="10"/>
        <rFont val="Arial CE"/>
        <family val="2"/>
      </rPr>
      <t xml:space="preserve"> 10.12-16.12.2018 r.</t>
    </r>
  </si>
  <si>
    <r>
      <t xml:space="preserve">Rok 2018 r. </t>
    </r>
    <r>
      <rPr>
        <sz val="10"/>
        <rFont val="Arial CE"/>
        <family val="2"/>
      </rPr>
      <t xml:space="preserve"> 08.01 - 14.01.2018 r.</t>
    </r>
  </si>
  <si>
    <t>W Polsce średnia cena mleka wg GUS za grudzień 2018 r. wynosi 142,50 PLN/100kg. W tym tygodniu brak jest informacji na temat rynku mleka.</t>
  </si>
  <si>
    <r>
      <t>W trzecim tygodniu stycznia 2019 aktualna cena płacona za rzepak oz. to 1671 PLN/t. Cena ta była o 0,2 % wyższa jak przed tygodniem i 1,3% wyższa jak przed miesiącem. W porównaniu do ceny z przed roku (2018) nastąpił wzrost o 5,0%. Ceny produktów oleistych na giełdach światowych z 25.01.2019 r. /MATIF/ z terminem dostawy na II 2019</t>
    </r>
    <r>
      <rPr>
        <b/>
        <sz val="10"/>
        <rFont val="Arial CE"/>
        <family val="0"/>
      </rPr>
      <t xml:space="preserve"> - 374,25</t>
    </r>
    <r>
      <rPr>
        <sz val="10"/>
        <rFont val="Arial CE"/>
        <family val="0"/>
      </rPr>
      <t xml:space="preserve"> (EUR/t) za rzepak, z terminem dostawy na V 2019 - </t>
    </r>
    <r>
      <rPr>
        <b/>
        <sz val="10"/>
        <rFont val="Arial CE"/>
        <family val="0"/>
      </rPr>
      <t>374,00</t>
    </r>
    <r>
      <rPr>
        <sz val="10"/>
        <rFont val="Arial CE"/>
        <family val="0"/>
      </rPr>
      <t xml:space="preserve"> (EUR/t) za rzepak. W tym tygodniu brak jest informacji na temat rynku rzepaku oz.</t>
    </r>
  </si>
  <si>
    <t>UE (zł/t)  07.01 - 13.01.2019 r.</t>
  </si>
  <si>
    <t xml:space="preserve">W trzecim tygodniu stycznia br. tj. w dniach 14.01-20.01.2019r. średnia cena pszenicy konsumpcyjnej wyniosła 855 PLN/t i była o 0,7% wyższa jak przed tygodniem i o 2,6% większa jak przed miesiącem. Za pszenicę paszową można było uzyskać przeciętnie cenę 846 PLN/t tj. o 4,3% więcej jak przed tygodniem i o 1,4% więcej jak przed miesiącem. W odniesieniu do notowań sprzed roku zboża te były odpowiednio o 25,2% wyższe i o 23,9% wyższe. Średnia cena żyta paszowego w badanym okresie wyniosła 725 PLN/t i była o 1,8% większa jak przed tygodniem, natomiast o 2,0% była wyższa jak przed miesiącem. Jednocześnie cena ziarna była o 40,8 % wyższa jak przed rokiem. Przeciętna cena jęczmienia paszowego w trzecim tygodniu stycznia 2019 r. uległa korzystnej zmianie - 840 PLN/t. Cena ta była o 2,2% wyższa jak tydzień temu i o 2,2% większa jak miesiąc temu oraz o 25,6% większa jak w porównywalnym okresie 2018 r. W porównaniu z poprzednim tygodniem znowu nastąpiła korekta ceny kukurydzy. Przeciętna cena skupu tego zboża kształtowała się na poziomie 735 PLN/t, tj. o 1,1% większa jak tydzień wcześniej. Jednocześnie cena ziarna była o 2,8% większa jak przed miesiącem oraz o 22,9% wyższa jak rok wcześniej (2018). </t>
  </si>
  <si>
    <t>W dniach 14.01-20.01.2019r. na krajowym rynku średnia cena żywca wieprzowego wyniosła 4,08 PLN/kg i była taka sama jak przed tygodniem i o 1,9% niższa jak przed miesiącem. W odniesieniu do notowań sprzed roku średnia cena tego żywca była o 5,3% mniejsza. Za żywiec wołowy płacono w skupie średnio 6,66 PLN/kg wobec 6,65 PLN/kg jak w poprzednim tygodniu. Jednocześnie było to 0,5% więcej jak miesiąc wcześniej i o 0,1% mniej jak przed rokiem. Średnia cena drobiu w trzecim tygodniu stycznia br. wyniosła 3,17 PLN/kg i była o 0,3% mniejsza jak przed tygodniem i mniejsza o 0,6% jak przed miesiącem. W odniesieniu do notowań sprzed roku cena ta uległa zmianie i była niższa o 4,8%.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</si>
</sst>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 vertical="center"/>
    </xf>
    <xf numFmtId="165" fontId="3" fillId="33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7" t="s">
        <v>7</v>
      </c>
      <c r="I2" s="73" t="s">
        <v>25</v>
      </c>
      <c r="J2" s="73"/>
      <c r="K2" s="73"/>
      <c r="L2" s="87" t="s">
        <v>13</v>
      </c>
      <c r="M2" s="87"/>
      <c r="N2" s="3"/>
    </row>
    <row r="3" spans="1:15" ht="36">
      <c r="A3" s="75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83" t="s">
        <v>6</v>
      </c>
      <c r="M3" s="83"/>
      <c r="N3" s="4"/>
      <c r="O3" s="1"/>
    </row>
    <row r="4" spans="1:14" ht="30" customHeight="1">
      <c r="A4" s="32" t="s">
        <v>36</v>
      </c>
      <c r="B4" s="39">
        <v>855</v>
      </c>
      <c r="C4" s="38">
        <v>846</v>
      </c>
      <c r="D4" s="39">
        <v>725</v>
      </c>
      <c r="E4" s="38">
        <v>840</v>
      </c>
      <c r="F4" s="38">
        <v>735</v>
      </c>
      <c r="G4" s="39"/>
      <c r="H4" s="35">
        <v>1671</v>
      </c>
      <c r="I4" s="37">
        <v>4.08</v>
      </c>
      <c r="J4" s="36">
        <v>6.66</v>
      </c>
      <c r="K4" s="40">
        <v>3.17</v>
      </c>
      <c r="L4" s="80">
        <v>43435</v>
      </c>
      <c r="M4" s="84">
        <v>142.5</v>
      </c>
      <c r="N4" s="3"/>
    </row>
    <row r="5" spans="1:14" ht="29.25" customHeight="1">
      <c r="A5" s="31" t="s">
        <v>35</v>
      </c>
      <c r="B5" s="39">
        <v>849</v>
      </c>
      <c r="C5" s="38">
        <v>811</v>
      </c>
      <c r="D5" s="39">
        <v>712</v>
      </c>
      <c r="E5" s="38">
        <v>822</v>
      </c>
      <c r="F5" s="38">
        <v>727</v>
      </c>
      <c r="G5" s="39"/>
      <c r="H5" s="35">
        <v>1667</v>
      </c>
      <c r="I5" s="37">
        <v>4.08</v>
      </c>
      <c r="J5" s="36">
        <v>6.65</v>
      </c>
      <c r="K5" s="40">
        <v>3.18</v>
      </c>
      <c r="L5" s="81"/>
      <c r="M5" s="85"/>
      <c r="N5" s="3"/>
    </row>
    <row r="6" spans="1:14" ht="30" customHeight="1">
      <c r="A6" s="31" t="s">
        <v>37</v>
      </c>
      <c r="B6" s="39">
        <v>833</v>
      </c>
      <c r="C6" s="38">
        <v>834</v>
      </c>
      <c r="D6" s="39">
        <v>711</v>
      </c>
      <c r="E6" s="38">
        <v>822</v>
      </c>
      <c r="F6" s="38">
        <v>715</v>
      </c>
      <c r="G6" s="39"/>
      <c r="H6" s="35">
        <v>1650</v>
      </c>
      <c r="I6" s="37">
        <v>4.16</v>
      </c>
      <c r="J6" s="36">
        <v>6.63</v>
      </c>
      <c r="K6" s="40">
        <v>3.19</v>
      </c>
      <c r="L6" s="27">
        <v>43405</v>
      </c>
      <c r="M6" s="5">
        <v>141.4</v>
      </c>
      <c r="N6" s="3"/>
    </row>
    <row r="7" spans="1:14" ht="30" customHeight="1">
      <c r="A7" s="21" t="s">
        <v>38</v>
      </c>
      <c r="B7" s="39">
        <v>683</v>
      </c>
      <c r="C7" s="38">
        <v>683</v>
      </c>
      <c r="D7" s="39">
        <v>515</v>
      </c>
      <c r="E7" s="38">
        <v>669</v>
      </c>
      <c r="F7" s="38">
        <v>598</v>
      </c>
      <c r="G7" s="39"/>
      <c r="H7" s="35">
        <v>1592</v>
      </c>
      <c r="I7" s="37">
        <v>4.31</v>
      </c>
      <c r="J7" s="36">
        <v>6.67</v>
      </c>
      <c r="K7" s="40">
        <v>3.33</v>
      </c>
      <c r="L7" s="27">
        <v>43070</v>
      </c>
      <c r="M7" s="34">
        <v>151.58</v>
      </c>
      <c r="N7" s="3"/>
    </row>
    <row r="8" spans="1:14" ht="30" customHeight="1">
      <c r="A8" s="21" t="s">
        <v>23</v>
      </c>
      <c r="B8" s="26">
        <f aca="true" t="shared" si="0" ref="B8:K8">((B$4/B$5)*100)-100</f>
        <v>0.7067137809187329</v>
      </c>
      <c r="C8" s="12">
        <f t="shared" si="0"/>
        <v>4.315659679408142</v>
      </c>
      <c r="D8" s="12">
        <f t="shared" si="0"/>
        <v>1.8258426966292234</v>
      </c>
      <c r="E8" s="12">
        <f t="shared" si="0"/>
        <v>2.189781021897815</v>
      </c>
      <c r="F8" s="12">
        <f t="shared" si="0"/>
        <v>1.1004126547455257</v>
      </c>
      <c r="G8" s="12" t="e">
        <f t="shared" si="0"/>
        <v>#DIV/0!</v>
      </c>
      <c r="H8" s="13">
        <f t="shared" si="0"/>
        <v>0.2399520095980705</v>
      </c>
      <c r="I8" s="14">
        <f t="shared" si="0"/>
        <v>0</v>
      </c>
      <c r="J8" s="14">
        <f t="shared" si="0"/>
        <v>0.15037593984961006</v>
      </c>
      <c r="K8" s="14">
        <f t="shared" si="0"/>
        <v>-0.3144654088050487</v>
      </c>
      <c r="L8" s="78" t="s">
        <v>8</v>
      </c>
      <c r="M8" s="79"/>
      <c r="N8" s="3"/>
    </row>
    <row r="9" spans="1:14" ht="30" customHeight="1">
      <c r="A9" s="21" t="s">
        <v>28</v>
      </c>
      <c r="B9" s="26">
        <f aca="true" t="shared" si="1" ref="B9:K9">((B$4/B$6)*100)-100</f>
        <v>2.6410564225690223</v>
      </c>
      <c r="C9" s="12">
        <f t="shared" si="1"/>
        <v>1.4388489208633075</v>
      </c>
      <c r="D9" s="12">
        <f t="shared" si="1"/>
        <v>1.9690576652601806</v>
      </c>
      <c r="E9" s="12">
        <f t="shared" si="1"/>
        <v>2.189781021897815</v>
      </c>
      <c r="F9" s="12">
        <f t="shared" si="1"/>
        <v>2.797202797202786</v>
      </c>
      <c r="G9" s="12" t="e">
        <f t="shared" si="1"/>
        <v>#DIV/0!</v>
      </c>
      <c r="H9" s="13">
        <f t="shared" si="1"/>
        <v>1.2727272727272663</v>
      </c>
      <c r="I9" s="14">
        <f t="shared" si="1"/>
        <v>-1.923076923076934</v>
      </c>
      <c r="J9" s="14">
        <f t="shared" si="1"/>
        <v>0.4524886877828038</v>
      </c>
      <c r="K9" s="14">
        <f t="shared" si="1"/>
        <v>-0.6269592476489123</v>
      </c>
      <c r="L9" s="76">
        <f>((M$4/M$6)*100)-100</f>
        <v>0.7779349363507606</v>
      </c>
      <c r="M9" s="77"/>
      <c r="N9" s="3"/>
    </row>
    <row r="10" spans="1:14" ht="30" customHeight="1">
      <c r="A10" s="21" t="s">
        <v>29</v>
      </c>
      <c r="B10" s="26">
        <f aca="true" t="shared" si="2" ref="B10:K10">((B$4/B$7)*100)-100</f>
        <v>25.183016105417266</v>
      </c>
      <c r="C10" s="12">
        <f t="shared" si="2"/>
        <v>23.865300146412878</v>
      </c>
      <c r="D10" s="12">
        <f t="shared" si="2"/>
        <v>40.776699029126206</v>
      </c>
      <c r="E10" s="12">
        <f t="shared" si="2"/>
        <v>25.560538116591943</v>
      </c>
      <c r="F10" s="12">
        <f t="shared" si="2"/>
        <v>22.90969899665552</v>
      </c>
      <c r="G10" s="12" t="e">
        <f t="shared" si="2"/>
        <v>#DIV/0!</v>
      </c>
      <c r="H10" s="13">
        <f t="shared" si="2"/>
        <v>4.962311557788951</v>
      </c>
      <c r="I10" s="14">
        <f t="shared" si="2"/>
        <v>-5.336426914153122</v>
      </c>
      <c r="J10" s="14">
        <f t="shared" si="2"/>
        <v>-0.1499250374812533</v>
      </c>
      <c r="K10" s="14">
        <f t="shared" si="2"/>
        <v>-4.804804804804803</v>
      </c>
      <c r="L10" s="76">
        <f>((M$4/M$7)*100)-100</f>
        <v>-5.990236178915438</v>
      </c>
      <c r="M10" s="77"/>
      <c r="N10" s="3"/>
    </row>
    <row r="11" spans="1:14" ht="30" customHeight="1">
      <c r="A11" s="21" t="s">
        <v>41</v>
      </c>
      <c r="B11" s="42">
        <v>840</v>
      </c>
      <c r="C11" s="43">
        <v>826</v>
      </c>
      <c r="D11" s="44" t="s">
        <v>18</v>
      </c>
      <c r="E11" s="43">
        <v>815</v>
      </c>
      <c r="F11" s="43">
        <v>705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70" t="s">
        <v>18</v>
      </c>
      <c r="M11" s="71"/>
      <c r="N11" s="3"/>
    </row>
    <row r="12" spans="1:11" ht="12" customHeight="1">
      <c r="A12" s="82" t="s">
        <v>34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3"/>
    </row>
    <row r="15" spans="1:15" ht="24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2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4"/>
    </row>
    <row r="17" spans="1:15" ht="24.75" customHeight="1" thickBot="1">
      <c r="A17" s="46"/>
      <c r="B17" s="63" t="s">
        <v>32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2"/>
    </row>
    <row r="18" spans="1:15" ht="54.75" customHeight="1">
      <c r="A18" s="55" t="s">
        <v>20</v>
      </c>
      <c r="B18" s="57" t="s">
        <v>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2"/>
    </row>
    <row r="19" spans="1:15" ht="23.25" customHeight="1" thickBot="1">
      <c r="A19" s="56"/>
      <c r="B19" s="66" t="s">
        <v>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83" t="s">
        <v>6</v>
      </c>
      <c r="L4" s="83"/>
    </row>
    <row r="5" spans="1:12" ht="30" customHeight="1">
      <c r="A5" s="32" t="s">
        <v>36</v>
      </c>
      <c r="B5" s="39">
        <v>855</v>
      </c>
      <c r="C5" s="38">
        <v>852</v>
      </c>
      <c r="D5" s="38">
        <v>725</v>
      </c>
      <c r="E5" s="38">
        <v>840</v>
      </c>
      <c r="F5" s="39">
        <v>750</v>
      </c>
      <c r="G5" s="39"/>
      <c r="H5" s="41">
        <v>4.08</v>
      </c>
      <c r="I5" s="41">
        <v>5.86</v>
      </c>
      <c r="J5" s="40">
        <v>3.19</v>
      </c>
      <c r="K5" s="80">
        <v>43435</v>
      </c>
      <c r="L5" s="84">
        <v>146.6</v>
      </c>
    </row>
    <row r="6" spans="1:12" ht="30" customHeight="1">
      <c r="A6" s="31" t="s">
        <v>35</v>
      </c>
      <c r="B6" s="39">
        <v>860</v>
      </c>
      <c r="C6" s="38">
        <v>800</v>
      </c>
      <c r="D6" s="38">
        <v>709</v>
      </c>
      <c r="E6" s="38">
        <v>821</v>
      </c>
      <c r="F6" s="39">
        <v>742</v>
      </c>
      <c r="G6" s="39"/>
      <c r="H6" s="41">
        <v>4.1</v>
      </c>
      <c r="I6" s="41">
        <v>5.85</v>
      </c>
      <c r="J6" s="40">
        <v>3.15</v>
      </c>
      <c r="K6" s="81"/>
      <c r="L6" s="85"/>
    </row>
    <row r="7" spans="1:12" ht="30" customHeight="1">
      <c r="A7" s="31" t="s">
        <v>37</v>
      </c>
      <c r="B7" s="39">
        <v>842</v>
      </c>
      <c r="C7" s="38">
        <v>839</v>
      </c>
      <c r="D7" s="38">
        <v>720</v>
      </c>
      <c r="E7" s="38">
        <v>826</v>
      </c>
      <c r="F7" s="39">
        <v>716</v>
      </c>
      <c r="G7" s="39"/>
      <c r="H7" s="41">
        <v>4.18</v>
      </c>
      <c r="I7" s="41">
        <v>5.88</v>
      </c>
      <c r="J7" s="40">
        <v>3.2</v>
      </c>
      <c r="K7" s="27">
        <v>43405</v>
      </c>
      <c r="L7" s="5">
        <v>144.7</v>
      </c>
    </row>
    <row r="8" spans="1:12" ht="28.5" customHeight="1">
      <c r="A8" s="21" t="s">
        <v>38</v>
      </c>
      <c r="B8" s="39">
        <v>671</v>
      </c>
      <c r="C8" s="38">
        <v>689</v>
      </c>
      <c r="D8" s="38">
        <v>515</v>
      </c>
      <c r="E8" s="38">
        <v>668</v>
      </c>
      <c r="F8" s="39">
        <v>612</v>
      </c>
      <c r="G8" s="39"/>
      <c r="H8" s="41">
        <v>4.36</v>
      </c>
      <c r="I8" s="41">
        <v>5.95</v>
      </c>
      <c r="J8" s="40">
        <v>3.31</v>
      </c>
      <c r="K8" s="27">
        <v>43070</v>
      </c>
      <c r="L8" s="34">
        <v>154.76</v>
      </c>
    </row>
    <row r="9" spans="1:12" ht="30" customHeight="1">
      <c r="A9" s="21" t="s">
        <v>23</v>
      </c>
      <c r="B9" s="25">
        <f aca="true" t="shared" si="0" ref="B9:J9">((B$5/B$6)*100)-100</f>
        <v>-0.581395348837205</v>
      </c>
      <c r="C9" s="19">
        <f t="shared" si="0"/>
        <v>6.5</v>
      </c>
      <c r="D9" s="19">
        <f t="shared" si="0"/>
        <v>2.256699576868826</v>
      </c>
      <c r="E9" s="19">
        <f t="shared" si="0"/>
        <v>2.314250913520084</v>
      </c>
      <c r="F9" s="19">
        <f t="shared" si="0"/>
        <v>1.078167115902957</v>
      </c>
      <c r="G9" s="19" t="e">
        <f t="shared" si="0"/>
        <v>#DIV/0!</v>
      </c>
      <c r="H9" s="20">
        <f t="shared" si="0"/>
        <v>-0.48780487804876316</v>
      </c>
      <c r="I9" s="20">
        <f t="shared" si="0"/>
        <v>0.17094017094019875</v>
      </c>
      <c r="J9" s="20">
        <f t="shared" si="0"/>
        <v>1.2698412698412653</v>
      </c>
      <c r="K9" s="97" t="s">
        <v>8</v>
      </c>
      <c r="L9" s="98"/>
    </row>
    <row r="10" spans="1:12" ht="30" customHeight="1">
      <c r="A10" s="21" t="s">
        <v>24</v>
      </c>
      <c r="B10" s="25">
        <f aca="true" t="shared" si="1" ref="B10:J10">((B$5/B$7)*100)-100</f>
        <v>1.5439429928741077</v>
      </c>
      <c r="C10" s="19">
        <f t="shared" si="1"/>
        <v>1.5494636471990617</v>
      </c>
      <c r="D10" s="19">
        <f t="shared" si="1"/>
        <v>0.6944444444444429</v>
      </c>
      <c r="E10" s="19">
        <f t="shared" si="1"/>
        <v>1.6949152542372872</v>
      </c>
      <c r="F10" s="19">
        <f t="shared" si="1"/>
        <v>4.74860335195531</v>
      </c>
      <c r="G10" s="19" t="e">
        <f t="shared" si="1"/>
        <v>#DIV/0!</v>
      </c>
      <c r="H10" s="20">
        <f t="shared" si="1"/>
        <v>-2.3923444976076524</v>
      </c>
      <c r="I10" s="20">
        <f t="shared" si="1"/>
        <v>-0.3401360544217624</v>
      </c>
      <c r="J10" s="20">
        <f t="shared" si="1"/>
        <v>-0.3125</v>
      </c>
      <c r="K10" s="93">
        <f>((L$5/L$7)*100)-100</f>
        <v>1.3130615065653188</v>
      </c>
      <c r="L10" s="94"/>
    </row>
    <row r="11" spans="1:12" ht="30" customHeight="1">
      <c r="A11" s="21" t="s">
        <v>15</v>
      </c>
      <c r="B11" s="25">
        <f>((B$5/B$8)*100)-100</f>
        <v>27.421758569299556</v>
      </c>
      <c r="C11" s="19">
        <f aca="true" t="shared" si="2" ref="C11:J11">((C$5/C$8)*100)-100</f>
        <v>23.657474600870813</v>
      </c>
      <c r="D11" s="19">
        <f>((D$5/D$8)*100)-100</f>
        <v>40.776699029126206</v>
      </c>
      <c r="E11" s="19">
        <f t="shared" si="2"/>
        <v>25.74850299401197</v>
      </c>
      <c r="F11" s="19">
        <f t="shared" si="2"/>
        <v>22.54901960784315</v>
      </c>
      <c r="G11" s="19" t="e">
        <f t="shared" si="2"/>
        <v>#DIV/0!</v>
      </c>
      <c r="H11" s="20">
        <f t="shared" si="2"/>
        <v>-6.422018348623865</v>
      </c>
      <c r="I11" s="20">
        <f t="shared" si="2"/>
        <v>-1.5126050420168013</v>
      </c>
      <c r="J11" s="20">
        <f t="shared" si="2"/>
        <v>-3.6253776435045353</v>
      </c>
      <c r="K11" s="95">
        <f>((L$5/L$8)*100)-100</f>
        <v>-5.272680279141895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88" t="s">
        <v>34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2019-01-25T13:11:30Z</dcterms:modified>
  <cp:category/>
  <cp:version/>
  <cp:contentType/>
  <cp:contentStatus/>
</cp:coreProperties>
</file>