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<sst xmlns="http://schemas.openxmlformats.org/spreadsheetml/2006/main" count="70" uniqueCount="44">
  <si>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</si>
  <si>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</si>
  <si>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</si>
  <si>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</si>
  <si>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</si>
  <si>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</si>
  <si>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</si>
  <si>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</si>
  <si>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</si>
  <si>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</si>
  <si>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</si>
  <si>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</si>
  <si>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</si>
  <si>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</si>
  <si>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</si>
  <si>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</si>
  <si>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</si>
  <si>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</si>
  <si>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</si>
  <si>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</si>
  <si>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</si>
  <si>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</si>
  <si>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</si>
  <si>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</si>
  <si>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</si>
  <si>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</si>
  <si>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</si>
  <si>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</si>
  <si>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</si>
  <si>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</si>
  <si>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</si>
  <si>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</si>
  <si>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</si>
  <si>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</si>
  <si>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</si>
  <si>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wrzesień 2018 r. wynosi 135,85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</si>
  <si>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29.10-04.11.2018 r.</t>
    </r>
  </si>
  <si>
    <t>05.11 - 11.11. 2018 r.</t>
  </si>
  <si>
    <r>
      <t>Poprzedni miesiąc</t>
    </r>
    <r>
      <rPr>
        <sz val="10"/>
        <rFont val="Arial CE"/>
        <family val="2"/>
      </rPr>
      <t xml:space="preserve"> 08.10-14.10.2018 r.</t>
    </r>
  </si>
  <si>
    <r>
      <t xml:space="preserve">Rok 2017 r. </t>
    </r>
    <r>
      <rPr>
        <sz val="10"/>
        <rFont val="Arial CE"/>
        <family val="2"/>
      </rPr>
      <t xml:space="preserve"> 30.10 - 05.11.2017 r.</t>
    </r>
  </si>
  <si>
    <t>UE (zł/t)  29.10 - 04.11.2018 r.</t>
  </si>
  <si>
    <t>W dniach 05.11-11.11.2018r. na krajowym rynku średnia cena żywca wieprzowego wyniosła 4,25 PLN/kg i była o 0,5% mniejsza jak przed tygodniem i o 5,3% niższa jak przed miesiącem. W odniesieniu do notowań sprzed roku średnia cena tego żywca była o 9,0% mniejsza. Za żywiec wołowy płacono w skupie średnio 6,64 PLN/kg wobec 6,69 PLN/kg jak w poprzednim tygodniu. Jednocześnie było to 2,1% mniej jak miesiąc wcześniej i o 0,3% więcej jak przed rokiem. Średnia cena drobiu w pierwszym tygodniu listopada br. wyniosła 3,32 PLN/kg i była o 0,9% mniejsza jak przed tygodniem i mniejsza o 4,6% jak przed miesiącem. W odniesieniu do notowań sprzed roku cena ta uległa zmianie i była niższa o 2,4%.</t>
  </si>
  <si>
    <r>
      <t>W pierwszym tygodniu listopada 2018 aktualna cena płacona za rzepak oz. to 1646 PLN/t. Cena ta była o 0,5% wyższa jak przed tygodniem i 0,5% wyższa jak przed miesiącem. W porównaniu do ceny z przed roku (2017) nastąpił wzrost o 3,8%. Ceny produktów oleistych na giełdach światowych z 09.11.2018 r. /MATIF/ z terminem dostawy na II 2019</t>
    </r>
    <r>
      <rPr>
        <b/>
        <sz val="10"/>
        <rFont val="Arial CE"/>
        <family val="0"/>
      </rPr>
      <t xml:space="preserve"> - 377,75</t>
    </r>
    <r>
      <rPr>
        <sz val="10"/>
        <rFont val="Arial CE"/>
        <family val="0"/>
      </rPr>
      <t xml:space="preserve"> (EUR/t) za rzepak, z terminem dostawy na V 2019 - </t>
    </r>
    <r>
      <rPr>
        <b/>
        <sz val="10"/>
        <rFont val="Arial CE"/>
        <family val="0"/>
      </rPr>
      <t>378,25</t>
    </r>
    <r>
      <rPr>
        <sz val="10"/>
        <rFont val="Arial CE"/>
        <family val="0"/>
      </rPr>
      <t xml:space="preserve"> (EUR/t) za rzepak. W tym tygodniu brak jest informacji na temat rynku rzepaku oz.</t>
    </r>
  </si>
  <si>
    <t xml:space="preserve">W pierwszym tygodniu listopada br. tj. w dniach 05.11-11.11.2018r. średnia cena pszenicy konsumpcyjnej wyniosła 830 PLN/t i była o 0,4% niższa jak przed tygodniem i o 1,7% wyższa jak przed miesiącem. Za pszenicę paszową można było uzyskać przeciętnie cenę 829 PLN/t tj. czyli o 2,3% więcej jak przed tygodniem i o 5,5% więcej jak przed miesiącem. W odniesieniu do notowań sprzed roku zboża te były odpowiednio o 24,3% wyższe i o 23,5% wyższe. Średnia cena żyta paszowego w badanym okresie wyniosła 687 PLN/t i była o 2,3% mniejsza jak przed tygodniem, natomiast o 2,1% była wyższa jak przed miesiącem. Jednocześnie cena ziarna była o 22,0 wyższa jak przed rokiem. Przeciętna cena jęczmienia paszowego w pierwszym tygodniu listopada 2018 r. uległa korzystnej zmianie - 804 PLN/t. Cena ta była o 1,3% wyższa jak tydzień temu i o 3,2% większa jak miesiąc temu oraz o 28,0% większa jak w porównywalnym okresie 2017 r. W porównaniu z poprzednim tygodniem nastąpiła korekta ceny kukurydzy. Przeciętna cena skupu tego zboża kształtowała się na poziomie 712 PLN/t, tj. o 1,6% większa jak tydzień wcześniej. Jednocześnie cena ziarna była o 1,7% mniejsza jak przed miesiącem oraz o 15,2% wyższa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</si>
</sst>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 vertical="center"/>
    </xf>
    <xf numFmtId="165" fontId="3" fillId="33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6" sqref="B16:M16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7" t="s">
        <v>7</v>
      </c>
      <c r="I2" s="73" t="s">
        <v>25</v>
      </c>
      <c r="J2" s="73"/>
      <c r="K2" s="73"/>
      <c r="L2" s="87" t="s">
        <v>13</v>
      </c>
      <c r="M2" s="87"/>
      <c r="N2" s="3"/>
    </row>
    <row r="3" spans="1:15" ht="36">
      <c r="A3" s="75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83" t="s">
        <v>6</v>
      </c>
      <c r="M3" s="83"/>
      <c r="N3" s="4"/>
      <c r="O3" s="1"/>
    </row>
    <row r="4" spans="1:14" ht="30" customHeight="1">
      <c r="A4" s="32" t="s">
        <v>37</v>
      </c>
      <c r="B4" s="39">
        <v>830</v>
      </c>
      <c r="C4" s="38">
        <v>829</v>
      </c>
      <c r="D4" s="39">
        <v>687</v>
      </c>
      <c r="E4" s="38">
        <v>804</v>
      </c>
      <c r="F4" s="38">
        <v>712</v>
      </c>
      <c r="G4" s="39"/>
      <c r="H4" s="35">
        <v>1646</v>
      </c>
      <c r="I4" s="37">
        <v>4.25</v>
      </c>
      <c r="J4" s="36">
        <v>6.64</v>
      </c>
      <c r="K4" s="40">
        <v>3.32</v>
      </c>
      <c r="L4" s="80">
        <v>43344</v>
      </c>
      <c r="M4" s="84">
        <v>135.85</v>
      </c>
      <c r="N4" s="3"/>
    </row>
    <row r="5" spans="1:14" ht="29.25" customHeight="1">
      <c r="A5" s="31" t="s">
        <v>36</v>
      </c>
      <c r="B5" s="39">
        <v>833</v>
      </c>
      <c r="C5" s="38">
        <v>810</v>
      </c>
      <c r="D5" s="39">
        <v>703</v>
      </c>
      <c r="E5" s="38">
        <v>794</v>
      </c>
      <c r="F5" s="38">
        <v>701</v>
      </c>
      <c r="G5" s="39"/>
      <c r="H5" s="35">
        <v>1638</v>
      </c>
      <c r="I5" s="37">
        <v>4.27</v>
      </c>
      <c r="J5" s="36">
        <v>6.69</v>
      </c>
      <c r="K5" s="40">
        <v>3.35</v>
      </c>
      <c r="L5" s="81"/>
      <c r="M5" s="85"/>
      <c r="N5" s="3"/>
    </row>
    <row r="6" spans="1:14" ht="30" customHeight="1">
      <c r="A6" s="31" t="s">
        <v>38</v>
      </c>
      <c r="B6" s="39">
        <v>816</v>
      </c>
      <c r="C6" s="38">
        <v>786</v>
      </c>
      <c r="D6" s="39">
        <v>673</v>
      </c>
      <c r="E6" s="38">
        <v>779</v>
      </c>
      <c r="F6" s="38">
        <v>724</v>
      </c>
      <c r="G6" s="39"/>
      <c r="H6" s="35">
        <v>1638</v>
      </c>
      <c r="I6" s="37">
        <v>4.49</v>
      </c>
      <c r="J6" s="36">
        <v>6.78</v>
      </c>
      <c r="K6" s="40">
        <v>3.48</v>
      </c>
      <c r="L6" s="27">
        <v>43313</v>
      </c>
      <c r="M6" s="5">
        <v>131.63</v>
      </c>
      <c r="N6" s="3"/>
    </row>
    <row r="7" spans="1:14" ht="30" customHeight="1">
      <c r="A7" s="21" t="s">
        <v>39</v>
      </c>
      <c r="B7" s="39">
        <v>668</v>
      </c>
      <c r="C7" s="38">
        <v>671</v>
      </c>
      <c r="D7" s="39">
        <v>563</v>
      </c>
      <c r="E7" s="38">
        <v>628</v>
      </c>
      <c r="F7" s="38">
        <v>618</v>
      </c>
      <c r="G7" s="39"/>
      <c r="H7" s="35">
        <v>1585</v>
      </c>
      <c r="I7" s="37">
        <v>4.67</v>
      </c>
      <c r="J7" s="36">
        <v>6.62</v>
      </c>
      <c r="K7" s="40">
        <v>3.4</v>
      </c>
      <c r="L7" s="27">
        <v>42979</v>
      </c>
      <c r="M7" s="34">
        <v>143.8</v>
      </c>
      <c r="N7" s="3"/>
    </row>
    <row r="8" spans="1:14" ht="30" customHeight="1">
      <c r="A8" s="21" t="s">
        <v>23</v>
      </c>
      <c r="B8" s="26">
        <f aca="true" t="shared" si="0" ref="B8:K8">((B$4/B$5)*100)-100</f>
        <v>-0.3601440576230459</v>
      </c>
      <c r="C8" s="12">
        <f t="shared" si="0"/>
        <v>2.345679012345684</v>
      </c>
      <c r="D8" s="12">
        <f t="shared" si="0"/>
        <v>-2.2759601706970045</v>
      </c>
      <c r="E8" s="12">
        <f t="shared" si="0"/>
        <v>1.2594458438287148</v>
      </c>
      <c r="F8" s="12">
        <f t="shared" si="0"/>
        <v>1.5691868758915746</v>
      </c>
      <c r="G8" s="12" t="e">
        <f t="shared" si="0"/>
        <v>#DIV/0!</v>
      </c>
      <c r="H8" s="13">
        <f t="shared" si="0"/>
        <v>0.48840048840048667</v>
      </c>
      <c r="I8" s="14">
        <f t="shared" si="0"/>
        <v>-0.4683840749414401</v>
      </c>
      <c r="J8" s="14">
        <f t="shared" si="0"/>
        <v>-0.7473841554559044</v>
      </c>
      <c r="K8" s="14">
        <f t="shared" si="0"/>
        <v>-0.8955223880597174</v>
      </c>
      <c r="L8" s="78" t="s">
        <v>8</v>
      </c>
      <c r="M8" s="79"/>
      <c r="N8" s="3"/>
    </row>
    <row r="9" spans="1:14" ht="30" customHeight="1">
      <c r="A9" s="21" t="s">
        <v>28</v>
      </c>
      <c r="B9" s="26">
        <f aca="true" t="shared" si="1" ref="B9:K9">((B$4/B$6)*100)-100</f>
        <v>1.7156862745097925</v>
      </c>
      <c r="C9" s="12">
        <f t="shared" si="1"/>
        <v>5.470737913486005</v>
      </c>
      <c r="D9" s="12">
        <f t="shared" si="1"/>
        <v>2.080237741456159</v>
      </c>
      <c r="E9" s="12">
        <f t="shared" si="1"/>
        <v>3.209242618741982</v>
      </c>
      <c r="F9" s="12">
        <f t="shared" si="1"/>
        <v>-1.6574585635359114</v>
      </c>
      <c r="G9" s="12" t="e">
        <f t="shared" si="1"/>
        <v>#DIV/0!</v>
      </c>
      <c r="H9" s="13">
        <f t="shared" si="1"/>
        <v>0.48840048840048667</v>
      </c>
      <c r="I9" s="14">
        <f t="shared" si="1"/>
        <v>-5.345211581291764</v>
      </c>
      <c r="J9" s="14">
        <f t="shared" si="1"/>
        <v>-2.064896755162252</v>
      </c>
      <c r="K9" s="14">
        <f t="shared" si="1"/>
        <v>-4.597701149425291</v>
      </c>
      <c r="L9" s="76">
        <f>((M$4/M$6)*100)-100</f>
        <v>3.205956089037443</v>
      </c>
      <c r="M9" s="77"/>
      <c r="N9" s="3"/>
    </row>
    <row r="10" spans="1:14" ht="30" customHeight="1">
      <c r="A10" s="21" t="s">
        <v>29</v>
      </c>
      <c r="B10" s="26">
        <f aca="true" t="shared" si="2" ref="B10:K10">((B$4/B$7)*100)-100</f>
        <v>24.25149700598803</v>
      </c>
      <c r="C10" s="12">
        <f t="shared" si="2"/>
        <v>23.54694485842026</v>
      </c>
      <c r="D10" s="12">
        <f t="shared" si="2"/>
        <v>22.024866785079936</v>
      </c>
      <c r="E10" s="12">
        <f t="shared" si="2"/>
        <v>28.02547770700636</v>
      </c>
      <c r="F10" s="12">
        <f t="shared" si="2"/>
        <v>15.210355987055024</v>
      </c>
      <c r="G10" s="12" t="e">
        <f t="shared" si="2"/>
        <v>#DIV/0!</v>
      </c>
      <c r="H10" s="13">
        <f t="shared" si="2"/>
        <v>3.8485804416403795</v>
      </c>
      <c r="I10" s="14">
        <f t="shared" si="2"/>
        <v>-8.993576017130621</v>
      </c>
      <c r="J10" s="14">
        <f t="shared" si="2"/>
        <v>0.3021148036253578</v>
      </c>
      <c r="K10" s="14">
        <f t="shared" si="2"/>
        <v>-2.352941176470594</v>
      </c>
      <c r="L10" s="76">
        <f>((M$4/M$7)*100)-100</f>
        <v>-5.528511821974973</v>
      </c>
      <c r="M10" s="77"/>
      <c r="N10" s="3"/>
    </row>
    <row r="11" spans="1:14" ht="30" customHeight="1">
      <c r="A11" s="21" t="s">
        <v>40</v>
      </c>
      <c r="B11" s="42">
        <v>818</v>
      </c>
      <c r="C11" s="43">
        <v>820</v>
      </c>
      <c r="D11" s="44" t="s">
        <v>18</v>
      </c>
      <c r="E11" s="43">
        <v>832</v>
      </c>
      <c r="F11" s="43">
        <v>681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70" t="s">
        <v>18</v>
      </c>
      <c r="M11" s="71"/>
      <c r="N11" s="3"/>
    </row>
    <row r="12" spans="1:11" ht="12" customHeight="1">
      <c r="A12" s="82" t="s">
        <v>34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3"/>
    </row>
    <row r="15" spans="1:15" ht="24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2"/>
    </row>
    <row r="16" spans="1:15" ht="68.25" customHeight="1">
      <c r="A16" s="45" t="s">
        <v>21</v>
      </c>
      <c r="B16" s="60" t="s">
        <v>41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4"/>
    </row>
    <row r="17" spans="1:15" ht="24.75" customHeight="1" thickBot="1">
      <c r="A17" s="46"/>
      <c r="B17" s="63" t="s">
        <v>32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2"/>
    </row>
    <row r="18" spans="1:15" ht="54.75" customHeight="1">
      <c r="A18" s="55" t="s">
        <v>20</v>
      </c>
      <c r="B18" s="57" t="s">
        <v>42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2"/>
    </row>
    <row r="19" spans="1:15" ht="23.25" customHeight="1" thickBot="1">
      <c r="A19" s="56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83" t="s">
        <v>6</v>
      </c>
      <c r="L4" s="83"/>
    </row>
    <row r="5" spans="1:12" ht="30" customHeight="1">
      <c r="A5" s="32" t="s">
        <v>37</v>
      </c>
      <c r="B5" s="39">
        <v>830</v>
      </c>
      <c r="C5" s="38">
        <v>822</v>
      </c>
      <c r="D5" s="38">
        <v>678</v>
      </c>
      <c r="E5" s="38">
        <v>806</v>
      </c>
      <c r="F5" s="39">
        <v>710</v>
      </c>
      <c r="G5" s="39"/>
      <c r="H5" s="41">
        <v>4.26</v>
      </c>
      <c r="I5" s="41">
        <v>5.95</v>
      </c>
      <c r="J5" s="40">
        <v>3.39</v>
      </c>
      <c r="K5" s="80">
        <v>43344</v>
      </c>
      <c r="L5" s="84">
        <v>140.26</v>
      </c>
    </row>
    <row r="6" spans="1:12" ht="30" customHeight="1">
      <c r="A6" s="31" t="s">
        <v>36</v>
      </c>
      <c r="B6" s="39">
        <v>837</v>
      </c>
      <c r="C6" s="38">
        <v>802</v>
      </c>
      <c r="D6" s="38">
        <v>710</v>
      </c>
      <c r="E6" s="38">
        <v>798</v>
      </c>
      <c r="F6" s="39">
        <v>699</v>
      </c>
      <c r="G6" s="39"/>
      <c r="H6" s="41">
        <v>4.28</v>
      </c>
      <c r="I6" s="41">
        <v>5.9</v>
      </c>
      <c r="J6" s="40">
        <v>3.42</v>
      </c>
      <c r="K6" s="81"/>
      <c r="L6" s="85"/>
    </row>
    <row r="7" spans="1:12" ht="30" customHeight="1">
      <c r="A7" s="31" t="s">
        <v>38</v>
      </c>
      <c r="B7" s="39">
        <v>821</v>
      </c>
      <c r="C7" s="38">
        <v>780</v>
      </c>
      <c r="D7" s="38">
        <v>674</v>
      </c>
      <c r="E7" s="38">
        <v>778</v>
      </c>
      <c r="F7" s="39">
        <v>717</v>
      </c>
      <c r="G7" s="39"/>
      <c r="H7" s="41">
        <v>4.51</v>
      </c>
      <c r="I7" s="41">
        <v>5.95</v>
      </c>
      <c r="J7" s="40">
        <v>3.53</v>
      </c>
      <c r="K7" s="27">
        <v>43313</v>
      </c>
      <c r="L7" s="5">
        <v>136.53</v>
      </c>
    </row>
    <row r="8" spans="1:12" ht="28.5" customHeight="1">
      <c r="A8" s="21" t="s">
        <v>39</v>
      </c>
      <c r="B8" s="39">
        <v>666</v>
      </c>
      <c r="C8" s="38">
        <v>675</v>
      </c>
      <c r="D8" s="38">
        <v>563</v>
      </c>
      <c r="E8" s="38">
        <v>628</v>
      </c>
      <c r="F8" s="39">
        <v>600</v>
      </c>
      <c r="G8" s="39"/>
      <c r="H8" s="41">
        <v>4.72</v>
      </c>
      <c r="I8" s="41">
        <v>5.82</v>
      </c>
      <c r="J8" s="40">
        <v>3.42</v>
      </c>
      <c r="K8" s="27">
        <v>42979</v>
      </c>
      <c r="L8" s="34">
        <v>143.61</v>
      </c>
    </row>
    <row r="9" spans="1:12" ht="30" customHeight="1">
      <c r="A9" s="21" t="s">
        <v>23</v>
      </c>
      <c r="B9" s="25">
        <f aca="true" t="shared" si="0" ref="B9:J9">((B$5/B$6)*100)-100</f>
        <v>-0.8363201911589044</v>
      </c>
      <c r="C9" s="19">
        <f t="shared" si="0"/>
        <v>2.493765586034911</v>
      </c>
      <c r="D9" s="19">
        <f t="shared" si="0"/>
        <v>-4.507042253521135</v>
      </c>
      <c r="E9" s="19">
        <f t="shared" si="0"/>
        <v>1.0025062656641666</v>
      </c>
      <c r="F9" s="19">
        <f t="shared" si="0"/>
        <v>1.5736766809728095</v>
      </c>
      <c r="G9" s="19" t="e">
        <f t="shared" si="0"/>
        <v>#DIV/0!</v>
      </c>
      <c r="H9" s="20">
        <f t="shared" si="0"/>
        <v>-0.46728971962618004</v>
      </c>
      <c r="I9" s="20">
        <f t="shared" si="0"/>
        <v>0.8474576271186436</v>
      </c>
      <c r="J9" s="20">
        <f t="shared" si="0"/>
        <v>-0.8771929824561369</v>
      </c>
      <c r="K9" s="97" t="s">
        <v>8</v>
      </c>
      <c r="L9" s="98"/>
    </row>
    <row r="10" spans="1:12" ht="30" customHeight="1">
      <c r="A10" s="21" t="s">
        <v>24</v>
      </c>
      <c r="B10" s="25">
        <f aca="true" t="shared" si="1" ref="B10:J10">((B$5/B$7)*100)-100</f>
        <v>1.0962241169305713</v>
      </c>
      <c r="C10" s="19">
        <f t="shared" si="1"/>
        <v>5.384615384615387</v>
      </c>
      <c r="D10" s="19">
        <f t="shared" si="1"/>
        <v>0.5934718100890137</v>
      </c>
      <c r="E10" s="19">
        <f t="shared" si="1"/>
        <v>3.598971722365036</v>
      </c>
      <c r="F10" s="19">
        <f t="shared" si="1"/>
        <v>-0.9762900976290041</v>
      </c>
      <c r="G10" s="19" t="e">
        <f t="shared" si="1"/>
        <v>#DIV/0!</v>
      </c>
      <c r="H10" s="20">
        <f t="shared" si="1"/>
        <v>-5.543237250554327</v>
      </c>
      <c r="I10" s="20">
        <f t="shared" si="1"/>
        <v>0</v>
      </c>
      <c r="J10" s="20">
        <f t="shared" si="1"/>
        <v>-3.9660056657223777</v>
      </c>
      <c r="K10" s="93">
        <f>((L$5/L$7)*100)-100</f>
        <v>2.732000292975883</v>
      </c>
      <c r="L10" s="94"/>
    </row>
    <row r="11" spans="1:12" ht="30" customHeight="1">
      <c r="A11" s="21" t="s">
        <v>15</v>
      </c>
      <c r="B11" s="25">
        <f>((B$5/B$8)*100)-100</f>
        <v>24.62462462462463</v>
      </c>
      <c r="C11" s="19">
        <f aca="true" t="shared" si="2" ref="C11:J11">((C$5/C$8)*100)-100</f>
        <v>21.777777777777786</v>
      </c>
      <c r="D11" s="19">
        <f>((D$5/D$8)*100)-100</f>
        <v>20.426287744227352</v>
      </c>
      <c r="E11" s="19">
        <f t="shared" si="2"/>
        <v>28.343949044585997</v>
      </c>
      <c r="F11" s="19">
        <f t="shared" si="2"/>
        <v>18.33333333333333</v>
      </c>
      <c r="G11" s="19" t="e">
        <f t="shared" si="2"/>
        <v>#DIV/0!</v>
      </c>
      <c r="H11" s="20">
        <f t="shared" si="2"/>
        <v>-9.745762711864401</v>
      </c>
      <c r="I11" s="20">
        <f t="shared" si="2"/>
        <v>2.233676975945002</v>
      </c>
      <c r="J11" s="20">
        <f t="shared" si="2"/>
        <v>-0.8771929824561369</v>
      </c>
      <c r="K11" s="95">
        <f>((L$5/L$8)*100)-100</f>
        <v>-2.332706636028149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88" t="s">
        <v>34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2018-11-16T11:50:27Z</dcterms:modified>
  <cp:category/>
  <cp:version/>
  <cp:contentType/>
  <cp:contentStatus/>
</cp:coreProperties>
</file>