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<sst xmlns="http://schemas.openxmlformats.org/spreadsheetml/2006/main" count="70" uniqueCount="44">
  <si>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</si>
  <si>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</si>
  <si>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</si>
  <si>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</si>
  <si>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</si>
  <si>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</si>
  <si>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</si>
  <si>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</si>
  <si>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</si>
  <si>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</si>
  <si>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</si>
  <si>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</si>
  <si>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</si>
  <si>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</si>
  <si>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</si>
  <si>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</si>
  <si>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</si>
  <si>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</si>
  <si>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</si>
  <si>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</si>
  <si>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</si>
  <si>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</si>
  <si>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</si>
  <si>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</si>
  <si>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</si>
  <si>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</si>
  <si>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</si>
  <si>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</si>
  <si>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</si>
  <si>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</si>
  <si>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</si>
  <si>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</si>
  <si>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</si>
  <si>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</si>
  <si>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</si>
  <si>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sierpień 2018 r. wynosi 131,63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</si>
  <si>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17.09-23.09.2018 r.</t>
    </r>
  </si>
  <si>
    <t>24.09 - 30.09. 2018 r.</t>
  </si>
  <si>
    <r>
      <t>Poprzedni miesiąc</t>
    </r>
    <r>
      <rPr>
        <sz val="10"/>
        <rFont val="Arial CE"/>
        <family val="2"/>
      </rPr>
      <t xml:space="preserve"> 27.08-02.09.2018 r.</t>
    </r>
  </si>
  <si>
    <r>
      <t xml:space="preserve">Rok 2017 r. </t>
    </r>
    <r>
      <rPr>
        <sz val="10"/>
        <rFont val="Arial CE"/>
        <family val="2"/>
      </rPr>
      <t xml:space="preserve"> 18.09 - 24.09.2017 r.</t>
    </r>
  </si>
  <si>
    <r>
      <t>W ostatnim tygodniu września 2018 aktualna cena płacona za rzepak oz. to 1630 PLN/t. Cena ta była o 0,2% większa jak przed tygodniem i 2,8% wyższa jak przed miesiącem. W porównaniu do ceny z przed roku (2017) nastąpił wzrost o 2,8%. Ceny produktów oleistych na giełdach światowych z 27.09.2018 r. /MATIF/ z terminem dostawy na XI 2018</t>
    </r>
    <r>
      <rPr>
        <b/>
        <sz val="10"/>
        <rFont val="Arial CE"/>
        <family val="0"/>
      </rPr>
      <t xml:space="preserve"> - 371,25</t>
    </r>
    <r>
      <rPr>
        <sz val="10"/>
        <rFont val="Arial CE"/>
        <family val="0"/>
      </rPr>
      <t xml:space="preserve"> (EUR/t) za rzepak, z terminem dostawy na II 2019 - </t>
    </r>
    <r>
      <rPr>
        <b/>
        <sz val="10"/>
        <rFont val="Arial CE"/>
        <family val="0"/>
      </rPr>
      <t>373,25</t>
    </r>
    <r>
      <rPr>
        <sz val="10"/>
        <rFont val="Arial CE"/>
        <family val="0"/>
      </rPr>
      <t xml:space="preserve"> (EUR/t) za rzepak. W tym tygodniu brak jest informacji na temat rynku rzepaku oz.</t>
    </r>
  </si>
  <si>
    <t>W dniach 24.09-30.09.2018r. na krajowym rynku średnia cena żywca wieprzowego wyniosła 4,55 PLN/kg i była o 1,5% mniejsza jak przed tygodniem i o 9,4% niższa jak przed miesiącem. W odniesieniu do notowań sprzed roku średnia cena tego żywca była o 13,0% mniejsza. Za żywiec wołowy płacono w skupie średnio 6,72 PLN/kg wobec 6,67 PLN/kg jak w poprzednim tygodniu. Jednocześnie było to 0,4% mniej jak miesiąc wcześniej i o 3,7% więcej jak przed rokiem. Średnia cena drobiu w ostatnim tygodniu września br. wyniosła 3,56 PLN/kg i była o 1,7% mniejsza jak przed tygodniem i mniejsza o 4,8% jak przed miesiącem. W odniesieniu do notowań sprzed roku cena ta uległa zmianie i była wyższa o 2,3%.</t>
  </si>
  <si>
    <t>UE (zł/t)  17.09 - 23.09.2018 r.</t>
  </si>
  <si>
    <t xml:space="preserve">W ostatnim tygodniu września br. tj. w dniach 24.09-30.09.2018r. średnia cena pszenicy konsumpcyjnej wyniosła 804 PLN/t i była o 1,2% mniejsza jak przed tygodniem i o 0,7% mniejsza jak przed miesiącem. Za pszenicę paszową można było uzyskać przeciętnie cenę 784 PLN/t tj. i była o 0,9% mniejsza jak przed tygodniem i o 0,3% mniejsza jak przed miesiącem. W odniesieniu do notowań sprzed roku zboża te były odpowiednio o 21,5% wyższe i o 16,3% wyższe. Średnia cena żyta paszowego w badanym okresie wyniosła 666 PLN/t i była o 5,1% mniejsza jak przed tygodniem, natomiast o 2,6% była niższa jak przed miesiącem. Jednocześnie cena ziarna była o 27,8 wyższa jak przed rokiem. Przeciętna cena jęczmienia paszowego w ostatnim tygodniu września 2018 r. uległa niekorzystnej zmianie - 772 PLN/t. Cena ta była o 1,3% niższa jak tydzień temu i o 3,6% większa jak miesiąc temu oraz o 27,4% większa jak w porównywalnym okresie 2017 r. W porównaniu z poprzednim tygodniem nastąpiła korekta ceny kukurydzy. Przeciętna cena skupu tego zboża kształtowała się na poziomie 747 PLN/t, tj. o 0,3% mniejsza jak tydzień wcześniej. Jednocześnie cena ziarna była o 1,2% mniejsza jak przed miesiącem oraz o 10,0% wyższa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</si>
</sst>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2" t="s">
        <v>26</v>
      </c>
      <c r="B1" s="52"/>
      <c r="C1" s="52"/>
      <c r="D1" s="52"/>
      <c r="E1" s="53"/>
      <c r="F1" s="53"/>
      <c r="G1" s="53"/>
      <c r="H1" s="53"/>
      <c r="I1" s="53"/>
      <c r="J1" s="53"/>
      <c r="K1" s="53"/>
      <c r="L1" s="53"/>
      <c r="M1" s="53"/>
    </row>
    <row r="2" spans="1:14" ht="23.25" customHeight="1">
      <c r="A2" s="58" t="s">
        <v>16</v>
      </c>
      <c r="B2" s="70" t="s">
        <v>4</v>
      </c>
      <c r="C2" s="70"/>
      <c r="D2" s="70"/>
      <c r="E2" s="70"/>
      <c r="F2" s="70"/>
      <c r="G2" s="70"/>
      <c r="H2" s="11" t="s">
        <v>7</v>
      </c>
      <c r="I2" s="57" t="s">
        <v>25</v>
      </c>
      <c r="J2" s="57"/>
      <c r="K2" s="57"/>
      <c r="L2" s="71" t="s">
        <v>13</v>
      </c>
      <c r="M2" s="71"/>
      <c r="N2" s="5"/>
    </row>
    <row r="3" spans="1:15" ht="36">
      <c r="A3" s="59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7" t="s">
        <v>6</v>
      </c>
      <c r="M3" s="67"/>
      <c r="N3" s="6"/>
      <c r="O3" s="1"/>
    </row>
    <row r="4" spans="1:14" ht="30" customHeight="1">
      <c r="A4" s="38" t="s">
        <v>37</v>
      </c>
      <c r="B4" s="9">
        <v>804</v>
      </c>
      <c r="C4" s="2">
        <v>784</v>
      </c>
      <c r="D4" s="9">
        <v>666</v>
      </c>
      <c r="E4" s="2">
        <v>772</v>
      </c>
      <c r="F4" s="2">
        <v>747</v>
      </c>
      <c r="G4" s="9"/>
      <c r="H4" s="3">
        <v>1630</v>
      </c>
      <c r="I4" s="39">
        <v>4.55</v>
      </c>
      <c r="J4" s="37">
        <v>6.72</v>
      </c>
      <c r="K4" s="10">
        <v>3.56</v>
      </c>
      <c r="L4" s="64">
        <v>43313</v>
      </c>
      <c r="M4" s="68">
        <v>131.63</v>
      </c>
      <c r="N4" s="5"/>
    </row>
    <row r="5" spans="1:14" ht="29.25" customHeight="1">
      <c r="A5" s="36" t="s">
        <v>36</v>
      </c>
      <c r="B5" s="46">
        <v>814</v>
      </c>
      <c r="C5" s="45">
        <v>791</v>
      </c>
      <c r="D5" s="46">
        <v>702</v>
      </c>
      <c r="E5" s="45">
        <v>782</v>
      </c>
      <c r="F5" s="45">
        <v>749</v>
      </c>
      <c r="G5" s="46"/>
      <c r="H5" s="42">
        <v>1627</v>
      </c>
      <c r="I5" s="44">
        <v>4.62</v>
      </c>
      <c r="J5" s="43">
        <v>6.67</v>
      </c>
      <c r="K5" s="47">
        <v>3.62</v>
      </c>
      <c r="L5" s="65"/>
      <c r="M5" s="69"/>
      <c r="N5" s="5"/>
    </row>
    <row r="6" spans="1:14" ht="30" customHeight="1">
      <c r="A6" s="36" t="s">
        <v>38</v>
      </c>
      <c r="B6" s="46">
        <v>810</v>
      </c>
      <c r="C6" s="45">
        <v>786</v>
      </c>
      <c r="D6" s="46">
        <v>684</v>
      </c>
      <c r="E6" s="45">
        <v>745</v>
      </c>
      <c r="F6" s="45">
        <v>756</v>
      </c>
      <c r="G6" s="46"/>
      <c r="H6" s="42">
        <v>1585</v>
      </c>
      <c r="I6" s="44">
        <v>5.02</v>
      </c>
      <c r="J6" s="43">
        <v>6.75</v>
      </c>
      <c r="K6" s="47">
        <v>3.74</v>
      </c>
      <c r="L6" s="31">
        <v>43282</v>
      </c>
      <c r="M6" s="7">
        <v>131.53</v>
      </c>
      <c r="N6" s="5"/>
    </row>
    <row r="7" spans="1:14" ht="30" customHeight="1">
      <c r="A7" s="25" t="s">
        <v>39</v>
      </c>
      <c r="B7" s="46">
        <v>662</v>
      </c>
      <c r="C7" s="45">
        <v>674</v>
      </c>
      <c r="D7" s="46">
        <v>521</v>
      </c>
      <c r="E7" s="45">
        <v>606</v>
      </c>
      <c r="F7" s="45">
        <v>679</v>
      </c>
      <c r="G7" s="46"/>
      <c r="H7" s="42">
        <v>1585</v>
      </c>
      <c r="I7" s="44">
        <v>5.23</v>
      </c>
      <c r="J7" s="43">
        <v>6.48</v>
      </c>
      <c r="K7" s="47">
        <v>3.48</v>
      </c>
      <c r="L7" s="31">
        <v>42948</v>
      </c>
      <c r="M7" s="41">
        <v>138.97</v>
      </c>
      <c r="N7" s="5"/>
    </row>
    <row r="8" spans="1:14" ht="30" customHeight="1">
      <c r="A8" s="25" t="s">
        <v>23</v>
      </c>
      <c r="B8" s="30">
        <f aca="true" t="shared" si="0" ref="B8:K8">((B$4/B$5)*100)-100</f>
        <v>-1.22850122850123</v>
      </c>
      <c r="C8" s="16">
        <f t="shared" si="0"/>
        <v>-0.8849557522123916</v>
      </c>
      <c r="D8" s="16">
        <f t="shared" si="0"/>
        <v>-5.128205128205138</v>
      </c>
      <c r="E8" s="16">
        <f t="shared" si="0"/>
        <v>-1.2787723785166207</v>
      </c>
      <c r="F8" s="16">
        <f t="shared" si="0"/>
        <v>-0.26702269692924574</v>
      </c>
      <c r="G8" s="16" t="e">
        <f t="shared" si="0"/>
        <v>#DIV/0!</v>
      </c>
      <c r="H8" s="17">
        <f t="shared" si="0"/>
        <v>0.18438844499077334</v>
      </c>
      <c r="I8" s="18">
        <f t="shared" si="0"/>
        <v>-1.5151515151515298</v>
      </c>
      <c r="J8" s="18">
        <f t="shared" si="0"/>
        <v>0.7496251874062949</v>
      </c>
      <c r="K8" s="18">
        <f t="shared" si="0"/>
        <v>-1.6574585635359256</v>
      </c>
      <c r="L8" s="62" t="s">
        <v>8</v>
      </c>
      <c r="M8" s="63"/>
      <c r="N8" s="5"/>
    </row>
    <row r="9" spans="1:14" ht="30" customHeight="1">
      <c r="A9" s="25" t="s">
        <v>28</v>
      </c>
      <c r="B9" s="30">
        <f aca="true" t="shared" si="1" ref="B9:K9">((B$4/B$6)*100)-100</f>
        <v>-0.7407407407407476</v>
      </c>
      <c r="C9" s="16">
        <f t="shared" si="1"/>
        <v>-0.2544529262086428</v>
      </c>
      <c r="D9" s="16">
        <f t="shared" si="1"/>
        <v>-2.631578947368425</v>
      </c>
      <c r="E9" s="16">
        <f t="shared" si="1"/>
        <v>3.624161073825505</v>
      </c>
      <c r="F9" s="16">
        <f t="shared" si="1"/>
        <v>-1.1904761904761898</v>
      </c>
      <c r="G9" s="16" t="e">
        <f t="shared" si="1"/>
        <v>#DIV/0!</v>
      </c>
      <c r="H9" s="17">
        <f t="shared" si="1"/>
        <v>2.8391167192429094</v>
      </c>
      <c r="I9" s="18">
        <f t="shared" si="1"/>
        <v>-9.362549800796799</v>
      </c>
      <c r="J9" s="18">
        <f t="shared" si="1"/>
        <v>-0.44444444444444287</v>
      </c>
      <c r="K9" s="18">
        <f t="shared" si="1"/>
        <v>-4.812834224598944</v>
      </c>
      <c r="L9" s="60">
        <f>((M$4/M$6)*100)-100</f>
        <v>0.07602828252109362</v>
      </c>
      <c r="M9" s="61"/>
      <c r="N9" s="5"/>
    </row>
    <row r="10" spans="1:14" ht="30" customHeight="1">
      <c r="A10" s="25" t="s">
        <v>29</v>
      </c>
      <c r="B10" s="30">
        <f aca="true" t="shared" si="2" ref="B10:K10">((B$4/B$7)*100)-100</f>
        <v>21.450151057401825</v>
      </c>
      <c r="C10" s="16">
        <f t="shared" si="2"/>
        <v>16.32047477744807</v>
      </c>
      <c r="D10" s="16">
        <f t="shared" si="2"/>
        <v>27.831094049904024</v>
      </c>
      <c r="E10" s="16">
        <f t="shared" si="2"/>
        <v>27.392739273927404</v>
      </c>
      <c r="F10" s="16">
        <f t="shared" si="2"/>
        <v>10.014727540500743</v>
      </c>
      <c r="G10" s="16" t="e">
        <f t="shared" si="2"/>
        <v>#DIV/0!</v>
      </c>
      <c r="H10" s="17">
        <f t="shared" si="2"/>
        <v>2.8391167192429094</v>
      </c>
      <c r="I10" s="18">
        <f t="shared" si="2"/>
        <v>-13.001912045889114</v>
      </c>
      <c r="J10" s="18">
        <f t="shared" si="2"/>
        <v>3.7037037037036953</v>
      </c>
      <c r="K10" s="18">
        <f t="shared" si="2"/>
        <v>2.2988505747126453</v>
      </c>
      <c r="L10" s="60">
        <f>((M$4/M$7)*100)-100</f>
        <v>-5.2817154781607485</v>
      </c>
      <c r="M10" s="61"/>
      <c r="N10" s="5"/>
    </row>
    <row r="11" spans="1:14" ht="30" customHeight="1">
      <c r="A11" s="25" t="s">
        <v>42</v>
      </c>
      <c r="B11" s="49">
        <v>797</v>
      </c>
      <c r="C11" s="50">
        <v>765</v>
      </c>
      <c r="D11" s="51" t="s">
        <v>18</v>
      </c>
      <c r="E11" s="50">
        <v>783</v>
      </c>
      <c r="F11" s="50">
        <v>684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54" t="s">
        <v>18</v>
      </c>
      <c r="M11" s="55"/>
      <c r="N11" s="5"/>
    </row>
    <row r="12" spans="1:11" ht="12" customHeight="1">
      <c r="A12" s="66" t="s">
        <v>34</v>
      </c>
      <c r="B12" s="66"/>
      <c r="K12" t="s">
        <v>25</v>
      </c>
    </row>
    <row r="13" spans="1:13" ht="14.25" customHeight="1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5" ht="118.5" customHeight="1">
      <c r="A14" s="72" t="s">
        <v>30</v>
      </c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O14" s="27"/>
    </row>
    <row r="15" spans="1:15" ht="24.75" customHeight="1" thickBot="1">
      <c r="A15" s="73"/>
      <c r="B15" s="77" t="s">
        <v>33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O15" s="26"/>
    </row>
    <row r="16" spans="1:15" ht="68.25" customHeight="1">
      <c r="A16" s="72" t="s">
        <v>21</v>
      </c>
      <c r="B16" s="87" t="s">
        <v>41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O16" s="28"/>
    </row>
    <row r="17" spans="1:15" ht="24.75" customHeight="1" thickBot="1">
      <c r="A17" s="73"/>
      <c r="B17" s="90" t="s">
        <v>32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O17" s="26"/>
    </row>
    <row r="18" spans="1:15" ht="54.75" customHeight="1">
      <c r="A18" s="82" t="s">
        <v>20</v>
      </c>
      <c r="B18" s="84" t="s">
        <v>40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O18" s="26"/>
    </row>
    <row r="19" spans="1:15" ht="23.25" customHeight="1" thickBot="1">
      <c r="A19" s="83"/>
      <c r="B19" s="93" t="s">
        <v>35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103" t="s">
        <v>16</v>
      </c>
      <c r="B3" s="70" t="s">
        <v>4</v>
      </c>
      <c r="C3" s="70"/>
      <c r="D3" s="70"/>
      <c r="E3" s="70"/>
      <c r="F3" s="70"/>
      <c r="G3" s="70"/>
      <c r="H3" s="57" t="s">
        <v>5</v>
      </c>
      <c r="I3" s="57"/>
      <c r="J3" s="57"/>
      <c r="K3" s="71" t="s">
        <v>13</v>
      </c>
      <c r="L3" s="71"/>
    </row>
    <row r="4" spans="1:12" ht="35.25" customHeight="1">
      <c r="A4" s="104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7" t="s">
        <v>6</v>
      </c>
      <c r="L4" s="67"/>
    </row>
    <row r="5" spans="1:12" ht="30" customHeight="1">
      <c r="A5" s="38" t="s">
        <v>37</v>
      </c>
      <c r="B5" s="9">
        <v>785</v>
      </c>
      <c r="C5" s="2">
        <v>780</v>
      </c>
      <c r="D5" s="2">
        <v>669</v>
      </c>
      <c r="E5" s="2">
        <v>770</v>
      </c>
      <c r="F5" s="9">
        <v>728</v>
      </c>
      <c r="G5" s="9"/>
      <c r="H5" s="35">
        <v>4.56</v>
      </c>
      <c r="I5" s="35">
        <v>6.02</v>
      </c>
      <c r="J5" s="10">
        <v>3.59</v>
      </c>
      <c r="K5" s="64">
        <v>43313</v>
      </c>
      <c r="L5" s="68">
        <v>136.53</v>
      </c>
    </row>
    <row r="6" spans="1:12" ht="30" customHeight="1">
      <c r="A6" s="36" t="s">
        <v>36</v>
      </c>
      <c r="B6" s="46">
        <v>818</v>
      </c>
      <c r="C6" s="45">
        <v>796</v>
      </c>
      <c r="D6" s="45">
        <v>706</v>
      </c>
      <c r="E6" s="45">
        <v>783</v>
      </c>
      <c r="F6" s="46">
        <v>737</v>
      </c>
      <c r="G6" s="46"/>
      <c r="H6" s="48">
        <v>4.66</v>
      </c>
      <c r="I6" s="48">
        <v>5.98</v>
      </c>
      <c r="J6" s="47">
        <v>3.68</v>
      </c>
      <c r="K6" s="65"/>
      <c r="L6" s="69"/>
    </row>
    <row r="7" spans="1:12" ht="30" customHeight="1">
      <c r="A7" s="36" t="s">
        <v>38</v>
      </c>
      <c r="B7" s="46">
        <v>815</v>
      </c>
      <c r="C7" s="45">
        <v>791</v>
      </c>
      <c r="D7" s="45">
        <v>683</v>
      </c>
      <c r="E7" s="45">
        <v>738</v>
      </c>
      <c r="F7" s="46">
        <v>760</v>
      </c>
      <c r="G7" s="46"/>
      <c r="H7" s="48">
        <v>5.03</v>
      </c>
      <c r="I7" s="48">
        <v>6.01</v>
      </c>
      <c r="J7" s="47">
        <v>3.79</v>
      </c>
      <c r="K7" s="31">
        <v>43282</v>
      </c>
      <c r="L7" s="7">
        <v>137.18</v>
      </c>
    </row>
    <row r="8" spans="1:12" ht="28.5" customHeight="1">
      <c r="A8" s="25" t="s">
        <v>39</v>
      </c>
      <c r="B8" s="46">
        <v>663</v>
      </c>
      <c r="C8" s="45">
        <v>691</v>
      </c>
      <c r="D8" s="45">
        <v>519</v>
      </c>
      <c r="E8" s="45">
        <v>596</v>
      </c>
      <c r="F8" s="46">
        <v>677</v>
      </c>
      <c r="G8" s="46"/>
      <c r="H8" s="48">
        <v>5.28</v>
      </c>
      <c r="I8" s="48">
        <v>5.79</v>
      </c>
      <c r="J8" s="47">
        <v>3.49</v>
      </c>
      <c r="K8" s="31">
        <v>42948</v>
      </c>
      <c r="L8" s="41">
        <v>139.4</v>
      </c>
    </row>
    <row r="9" spans="1:12" ht="30" customHeight="1">
      <c r="A9" s="25" t="s">
        <v>23</v>
      </c>
      <c r="B9" s="29">
        <f aca="true" t="shared" si="0" ref="B9:J9">((B$5/B$6)*100)-100</f>
        <v>-4.0342298288508545</v>
      </c>
      <c r="C9" s="23">
        <f t="shared" si="0"/>
        <v>-2.010050251256274</v>
      </c>
      <c r="D9" s="23">
        <f t="shared" si="0"/>
        <v>-5.240793201133144</v>
      </c>
      <c r="E9" s="23">
        <f t="shared" si="0"/>
        <v>-1.6602809706257915</v>
      </c>
      <c r="F9" s="23">
        <f t="shared" si="0"/>
        <v>-1.2211668928086965</v>
      </c>
      <c r="G9" s="23" t="e">
        <f t="shared" si="0"/>
        <v>#DIV/0!</v>
      </c>
      <c r="H9" s="24">
        <f t="shared" si="0"/>
        <v>-2.1459227467811246</v>
      </c>
      <c r="I9" s="24">
        <f t="shared" si="0"/>
        <v>0.668896321070207</v>
      </c>
      <c r="J9" s="24">
        <f t="shared" si="0"/>
        <v>-2.4456521739130466</v>
      </c>
      <c r="K9" s="100" t="s">
        <v>8</v>
      </c>
      <c r="L9" s="101"/>
    </row>
    <row r="10" spans="1:12" ht="30" customHeight="1">
      <c r="A10" s="25" t="s">
        <v>24</v>
      </c>
      <c r="B10" s="29">
        <f aca="true" t="shared" si="1" ref="B10:J10">((B$5/B$7)*100)-100</f>
        <v>-3.680981595092021</v>
      </c>
      <c r="C10" s="23">
        <f t="shared" si="1"/>
        <v>-1.3906447534766073</v>
      </c>
      <c r="D10" s="23">
        <f t="shared" si="1"/>
        <v>-2.0497803806734964</v>
      </c>
      <c r="E10" s="23">
        <f t="shared" si="1"/>
        <v>4.336043360433607</v>
      </c>
      <c r="F10" s="23">
        <f t="shared" si="1"/>
        <v>-4.21052631578948</v>
      </c>
      <c r="G10" s="23" t="e">
        <f t="shared" si="1"/>
        <v>#DIV/0!</v>
      </c>
      <c r="H10" s="24">
        <f t="shared" si="1"/>
        <v>-9.343936381709753</v>
      </c>
      <c r="I10" s="24">
        <f t="shared" si="1"/>
        <v>0.1663893510815342</v>
      </c>
      <c r="J10" s="24">
        <f t="shared" si="1"/>
        <v>-5.277044854881268</v>
      </c>
      <c r="K10" s="96">
        <f>((L$5/L$7)*100)-100</f>
        <v>-0.4738300043738235</v>
      </c>
      <c r="L10" s="97"/>
    </row>
    <row r="11" spans="1:12" ht="30" customHeight="1">
      <c r="A11" s="25" t="s">
        <v>15</v>
      </c>
      <c r="B11" s="29">
        <f>((B$5/B$8)*100)-100</f>
        <v>18.40120663650076</v>
      </c>
      <c r="C11" s="23">
        <f aca="true" t="shared" si="2" ref="C11:J11">((C$5/C$8)*100)-100</f>
        <v>12.879884225759767</v>
      </c>
      <c r="D11" s="23">
        <f>((D$5/D$8)*100)-100</f>
        <v>28.901734104046227</v>
      </c>
      <c r="E11" s="23">
        <f t="shared" si="2"/>
        <v>29.19463087248323</v>
      </c>
      <c r="F11" s="23">
        <f t="shared" si="2"/>
        <v>7.533234859675034</v>
      </c>
      <c r="G11" s="23" t="e">
        <f t="shared" si="2"/>
        <v>#DIV/0!</v>
      </c>
      <c r="H11" s="24">
        <f t="shared" si="2"/>
        <v>-13.63636363636364</v>
      </c>
      <c r="I11" s="24">
        <f t="shared" si="2"/>
        <v>3.9723661485319326</v>
      </c>
      <c r="J11" s="24">
        <f t="shared" si="2"/>
        <v>2.865329512893979</v>
      </c>
      <c r="K11" s="98">
        <f>((L$5/L$8)*100)-100</f>
        <v>-2.058823529411768</v>
      </c>
      <c r="L11" s="98"/>
    </row>
    <row r="12" spans="1:13" s="4" customFormat="1" ht="18.75" customHeight="1">
      <c r="A12" s="99" t="s">
        <v>14</v>
      </c>
      <c r="B12" s="99"/>
      <c r="C12" s="99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102" t="s">
        <v>34</v>
      </c>
      <c r="B13" s="102"/>
      <c r="C13" s="102"/>
      <c r="F13" s="105" t="s">
        <v>27</v>
      </c>
      <c r="G13" s="105"/>
      <c r="H13" s="105"/>
      <c r="I13" s="105"/>
      <c r="J13" s="105"/>
      <c r="K13" s="105"/>
      <c r="L13" s="105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2018-10-05T10:03:29Z</dcterms:modified>
  <cp:category/>
  <cp:version/>
  <cp:contentType/>
  <cp:contentStatus/>
</cp:coreProperties>
</file>