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<sst xmlns="http://schemas.openxmlformats.org/spreadsheetml/2006/main" count="70" uniqueCount="44">
  <si>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</si>
  <si>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</si>
  <si>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</si>
  <si>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</si>
  <si>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</si>
  <si>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</si>
  <si>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</si>
  <si>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</si>
  <si>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</si>
  <si>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</si>
  <si>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</si>
  <si>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</si>
  <si>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</si>
  <si>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</si>
  <si>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</si>
  <si>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</si>
  <si>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</si>
  <si>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</si>
  <si>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</si>
  <si>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</si>
  <si>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</si>
  <si>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</si>
  <si>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</si>
  <si>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</si>
  <si>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</si>
  <si>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</si>
  <si>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</si>
  <si>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</si>
  <si>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</si>
  <si>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</si>
  <si>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</si>
  <si>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</si>
  <si>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 xml:space="preserve"> W tym tygodniu brak jest informacji na temat rynku wieprzowiny, wołowiny i drobiu.</t>
  </si>
  <si>
    <t xml:space="preserve"> W tym tygodniu brak jest informacji na temat rynku zbóż.</t>
  </si>
  <si>
    <t>Źródło: ZSRIR, MRiRW</t>
  </si>
  <si>
    <t>W Polsce średnia cena mleka wg GUS za maj 2018 r. wynosi 131,33 PLN/100kg. W tym tygodniu brak jest informacji na temat rynku mleka.</t>
  </si>
  <si>
    <r>
      <t>Poprzedni tydzień</t>
    </r>
    <r>
      <rPr>
        <sz val="10"/>
        <rFont val="Arial CE"/>
        <family val="2"/>
      </rPr>
      <t xml:space="preserve"> 18.06-24.06.2018 r.</t>
    </r>
  </si>
  <si>
    <t>25.06 - 01.07. 2018 r.</t>
  </si>
  <si>
    <r>
      <t>Poprzedni miesiąc</t>
    </r>
    <r>
      <rPr>
        <sz val="10"/>
        <rFont val="Arial CE"/>
        <family val="2"/>
      </rPr>
      <t xml:space="preserve"> 28.05-03.06.2018 r.</t>
    </r>
  </si>
  <si>
    <r>
      <t xml:space="preserve">Rok 2017 r. </t>
    </r>
    <r>
      <rPr>
        <sz val="10"/>
        <rFont val="Arial CE"/>
        <family val="2"/>
      </rPr>
      <t xml:space="preserve"> 19.06 - 25.06.2017 r.</t>
    </r>
  </si>
  <si>
    <r>
      <t>W ostatnim tygodniu czerwca 2018 aktualna cena płacona za rzepak oz. to 1537 PLN/t. Cena ta była o 0,9% większa jak przed tygodniem i 2,0% wyższa jak przed miesiącem. W porównaniu do ceny z przed roku (2017) nastąpił spadek o 9,7%. Ceny produktów oleistych na giełdach światowych z 06.07.2018 r. /MATIF/ z terminem dostawy na VIII 2018</t>
    </r>
    <r>
      <rPr>
        <b/>
        <sz val="10"/>
        <rFont val="Arial CE"/>
        <family val="0"/>
      </rPr>
      <t xml:space="preserve"> - 361,75</t>
    </r>
    <r>
      <rPr>
        <sz val="10"/>
        <rFont val="Arial CE"/>
        <family val="0"/>
      </rPr>
      <t xml:space="preserve"> (EUR/t) za rzepak, terminem dostawy na XI 2018 - </t>
    </r>
    <r>
      <rPr>
        <b/>
        <sz val="10"/>
        <rFont val="Arial CE"/>
        <family val="0"/>
      </rPr>
      <t>367,75</t>
    </r>
    <r>
      <rPr>
        <sz val="10"/>
        <rFont val="Arial CE"/>
        <family val="0"/>
      </rPr>
      <t xml:space="preserve"> (EUR/t) za rzepak. W tym tygodniu brak jest informacji na temat rynku rzepaku oz.</t>
    </r>
  </si>
  <si>
    <t>W dniach 25.06-01.07.2018r. na krajowym rynku średnia cena żywca wieprzowego wyniosła 4,69 PLN/kg i była o 0,2% większa jak przed tygodniem i o 0,4% wyższa jak przed miesiącem. W odniesieniu do notowań sprzed roku średnia cena tego żywca była o 18,3% mniejsza. Za żywiec wołowy płacono w skupie średnio 6,74 PLN/kg wobec 6,84 PLN/kg jak w poprzednim tygodniu. Jednocześnie było to 2,6% mniej jak miesiąc wcześniej i o 7,5% więcej jak przed rokiem. Średnia cena drobiu w ostatnim tygodniu czerwca br. wyniosła 3,55 PLN/kg i była o 0,6% większa jak przed tygodniem i większa o 2,9% jak przed miesiącem. W odniesieniu do notowań sprzed roku cena ta uległa zmianie i była wyższa o 6,0%.</t>
  </si>
  <si>
    <t>UE (zł/t)  18.06 - 24.06.2018 r.</t>
  </si>
  <si>
    <t xml:space="preserve">W ostatnim tygodniu czerwca br. tj. w dniach 25.06-01.07.2018r. średnia cena pszenicy konsumpcyjnej wyniosła 703 PLN/t i była o 0,6% większa jak przed tygodniem i o 2,5% większa jak przed miesiącem. Za pszenicę paszową można było uzyskać przeciętnie cenę 709 PLN/t tj. i była o 0,1% większa jak przed tygodniem i była o 2,0% większa jak przed miesiącem. W odniesieniu do notowań sprzed roku zboża te były odpowiednio o 3,6% niższe i o 4,3% niższe. Średnia cena żyta paszowego w badanym okresie wyniosła 575 PLN/t i była o 1,2% wyższa jak przed tygodniem, natomiast o 1,0% była niższa jak przed miesiącem. Jednocześnie cena ziarna była o 7,7 niższa przed rokiem. Przeciętna cena jęczmienia paszowego w ostatnim tygodniu czerwca 2018 r. uległa korzystnej zmianie - 675 PLN/t. Cena ta była o 2,0% wyższa jak tydzień temu i o 1,4% większa jak miesiąc temu oraz o 0,3% większa jak w porównywalnym okresie 2017 r. W porównaniu z poprzednim tygodniem nastąpiła korekta ceny kukurydzy. Przeciętna cena skupu tego zboża kształtowała się na poziomie 690 PLN/t, tj. o 0,4% mniejsza jak tydzień wcześniej. Jednocześnie cena ziarna była o 1,8% większa jak przed miesiącem oraz o 3,4% niższa jak rok wcześniej (2017).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</si>
</sst>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52" t="s">
        <v>26</v>
      </c>
      <c r="B1" s="52"/>
      <c r="C1" s="52"/>
      <c r="D1" s="52"/>
      <c r="E1" s="53"/>
      <c r="F1" s="53"/>
      <c r="G1" s="53"/>
      <c r="H1" s="53"/>
      <c r="I1" s="53"/>
      <c r="J1" s="53"/>
      <c r="K1" s="53"/>
      <c r="L1" s="53"/>
      <c r="M1" s="53"/>
    </row>
    <row r="2" spans="1:14" ht="23.25" customHeight="1">
      <c r="A2" s="58" t="s">
        <v>16</v>
      </c>
      <c r="B2" s="70" t="s">
        <v>4</v>
      </c>
      <c r="C2" s="70"/>
      <c r="D2" s="70"/>
      <c r="E2" s="70"/>
      <c r="F2" s="70"/>
      <c r="G2" s="70"/>
      <c r="H2" s="11" t="s">
        <v>7</v>
      </c>
      <c r="I2" s="57" t="s">
        <v>25</v>
      </c>
      <c r="J2" s="57"/>
      <c r="K2" s="57"/>
      <c r="L2" s="71" t="s">
        <v>13</v>
      </c>
      <c r="M2" s="71"/>
      <c r="N2" s="5"/>
    </row>
    <row r="3" spans="1:15" ht="36">
      <c r="A3" s="59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7" t="s">
        <v>6</v>
      </c>
      <c r="M3" s="67"/>
      <c r="N3" s="6"/>
      <c r="O3" s="1"/>
    </row>
    <row r="4" spans="1:14" ht="30" customHeight="1">
      <c r="A4" s="38" t="s">
        <v>37</v>
      </c>
      <c r="B4" s="9">
        <v>703</v>
      </c>
      <c r="C4" s="2">
        <v>709</v>
      </c>
      <c r="D4" s="9">
        <v>575</v>
      </c>
      <c r="E4" s="2">
        <v>675</v>
      </c>
      <c r="F4" s="2">
        <v>690</v>
      </c>
      <c r="G4" s="9"/>
      <c r="H4" s="3">
        <v>1537</v>
      </c>
      <c r="I4" s="39">
        <v>4.69</v>
      </c>
      <c r="J4" s="37">
        <v>6.74</v>
      </c>
      <c r="K4" s="10">
        <v>3.55</v>
      </c>
      <c r="L4" s="64">
        <v>43221</v>
      </c>
      <c r="M4" s="68">
        <v>131.33</v>
      </c>
      <c r="N4" s="5"/>
    </row>
    <row r="5" spans="1:14" ht="29.25" customHeight="1">
      <c r="A5" s="36" t="s">
        <v>36</v>
      </c>
      <c r="B5" s="46">
        <v>699</v>
      </c>
      <c r="C5" s="45">
        <v>708</v>
      </c>
      <c r="D5" s="46">
        <v>568</v>
      </c>
      <c r="E5" s="45">
        <v>662</v>
      </c>
      <c r="F5" s="45">
        <v>693</v>
      </c>
      <c r="G5" s="46"/>
      <c r="H5" s="42">
        <v>1523</v>
      </c>
      <c r="I5" s="44">
        <v>4.68</v>
      </c>
      <c r="J5" s="43">
        <v>6.84</v>
      </c>
      <c r="K5" s="47">
        <v>3.53</v>
      </c>
      <c r="L5" s="65"/>
      <c r="M5" s="69"/>
      <c r="N5" s="5"/>
    </row>
    <row r="6" spans="1:14" ht="30" customHeight="1">
      <c r="A6" s="36" t="s">
        <v>38</v>
      </c>
      <c r="B6" s="46">
        <v>686</v>
      </c>
      <c r="C6" s="45">
        <v>695</v>
      </c>
      <c r="D6" s="46">
        <v>581</v>
      </c>
      <c r="E6" s="45">
        <v>666</v>
      </c>
      <c r="F6" s="45">
        <v>678</v>
      </c>
      <c r="G6" s="46"/>
      <c r="H6" s="42">
        <v>1507</v>
      </c>
      <c r="I6" s="44">
        <v>4.67</v>
      </c>
      <c r="J6" s="43">
        <v>6.92</v>
      </c>
      <c r="K6" s="47">
        <v>3.45</v>
      </c>
      <c r="L6" s="31">
        <v>43191</v>
      </c>
      <c r="M6" s="7">
        <v>134</v>
      </c>
      <c r="N6" s="5"/>
    </row>
    <row r="7" spans="1:14" ht="30" customHeight="1">
      <c r="A7" s="25" t="s">
        <v>39</v>
      </c>
      <c r="B7" s="46">
        <v>729</v>
      </c>
      <c r="C7" s="45">
        <v>741</v>
      </c>
      <c r="D7" s="46">
        <v>623</v>
      </c>
      <c r="E7" s="45">
        <v>673</v>
      </c>
      <c r="F7" s="45">
        <v>714</v>
      </c>
      <c r="G7" s="46"/>
      <c r="H7" s="42">
        <v>1702</v>
      </c>
      <c r="I7" s="44">
        <v>5.74</v>
      </c>
      <c r="J7" s="43">
        <v>6.27</v>
      </c>
      <c r="K7" s="47">
        <v>3.35</v>
      </c>
      <c r="L7" s="31">
        <v>42856</v>
      </c>
      <c r="M7" s="41">
        <v>130.1</v>
      </c>
      <c r="N7" s="5"/>
    </row>
    <row r="8" spans="1:14" ht="30" customHeight="1">
      <c r="A8" s="25" t="s">
        <v>23</v>
      </c>
      <c r="B8" s="30">
        <f aca="true" t="shared" si="0" ref="B8:K8">((B$4/B$5)*100)-100</f>
        <v>0.5722460658083008</v>
      </c>
      <c r="C8" s="16">
        <f t="shared" si="0"/>
        <v>0.14124293785312148</v>
      </c>
      <c r="D8" s="16">
        <f t="shared" si="0"/>
        <v>1.2323943661971697</v>
      </c>
      <c r="E8" s="16">
        <f t="shared" si="0"/>
        <v>1.9637462235649394</v>
      </c>
      <c r="F8" s="16">
        <f t="shared" si="0"/>
        <v>-0.4329004329004249</v>
      </c>
      <c r="G8" s="16" t="e">
        <f t="shared" si="0"/>
        <v>#DIV/0!</v>
      </c>
      <c r="H8" s="17">
        <f t="shared" si="0"/>
        <v>0.9192383453709709</v>
      </c>
      <c r="I8" s="18">
        <f t="shared" si="0"/>
        <v>0.21367521367523068</v>
      </c>
      <c r="J8" s="18">
        <f t="shared" si="0"/>
        <v>-1.4619883040935662</v>
      </c>
      <c r="K8" s="18">
        <f t="shared" si="0"/>
        <v>0.5665722379603437</v>
      </c>
      <c r="L8" s="62" t="s">
        <v>8</v>
      </c>
      <c r="M8" s="63"/>
      <c r="N8" s="5"/>
    </row>
    <row r="9" spans="1:14" ht="30" customHeight="1">
      <c r="A9" s="25" t="s">
        <v>28</v>
      </c>
      <c r="B9" s="30">
        <f aca="true" t="shared" si="1" ref="B9:K9">((B$4/B$6)*100)-100</f>
        <v>2.478134110787167</v>
      </c>
      <c r="C9" s="16">
        <f t="shared" si="1"/>
        <v>2.0143884892086277</v>
      </c>
      <c r="D9" s="16">
        <f t="shared" si="1"/>
        <v>-1.0327022375215051</v>
      </c>
      <c r="E9" s="16">
        <f t="shared" si="1"/>
        <v>1.3513513513513544</v>
      </c>
      <c r="F9" s="16">
        <f t="shared" si="1"/>
        <v>1.7699115044247833</v>
      </c>
      <c r="G9" s="16" t="e">
        <f t="shared" si="1"/>
        <v>#DIV/0!</v>
      </c>
      <c r="H9" s="17">
        <f t="shared" si="1"/>
        <v>1.9907100199070982</v>
      </c>
      <c r="I9" s="18">
        <f t="shared" si="1"/>
        <v>0.42826552462527445</v>
      </c>
      <c r="J9" s="18">
        <f t="shared" si="1"/>
        <v>-2.6011560693641513</v>
      </c>
      <c r="K9" s="18">
        <f t="shared" si="1"/>
        <v>2.8985507246376727</v>
      </c>
      <c r="L9" s="60">
        <f>((M$4/M$6)*100)-100</f>
        <v>-1.992537313432834</v>
      </c>
      <c r="M9" s="61"/>
      <c r="N9" s="5"/>
    </row>
    <row r="10" spans="1:14" ht="30" customHeight="1">
      <c r="A10" s="25" t="s">
        <v>29</v>
      </c>
      <c r="B10" s="30">
        <f aca="true" t="shared" si="2" ref="B10:K10">((B$4/B$7)*100)-100</f>
        <v>-3.566529492455416</v>
      </c>
      <c r="C10" s="16">
        <f t="shared" si="2"/>
        <v>-4.318488529014843</v>
      </c>
      <c r="D10" s="16">
        <f t="shared" si="2"/>
        <v>-7.704654895666124</v>
      </c>
      <c r="E10" s="16">
        <f t="shared" si="2"/>
        <v>0.2971768202080227</v>
      </c>
      <c r="F10" s="16">
        <f t="shared" si="2"/>
        <v>-3.3613445378151283</v>
      </c>
      <c r="G10" s="16" t="e">
        <f t="shared" si="2"/>
        <v>#DIV/0!</v>
      </c>
      <c r="H10" s="17">
        <f t="shared" si="2"/>
        <v>-9.694477085781443</v>
      </c>
      <c r="I10" s="18">
        <f t="shared" si="2"/>
        <v>-18.292682926829258</v>
      </c>
      <c r="J10" s="18">
        <f t="shared" si="2"/>
        <v>7.496012759170668</v>
      </c>
      <c r="K10" s="18">
        <f t="shared" si="2"/>
        <v>5.970149253731336</v>
      </c>
      <c r="L10" s="60">
        <f>((M$4/M$7)*100)-100</f>
        <v>0.9454265949269995</v>
      </c>
      <c r="M10" s="61"/>
      <c r="N10" s="5"/>
    </row>
    <row r="11" spans="1:14" ht="30" customHeight="1">
      <c r="A11" s="25" t="s">
        <v>42</v>
      </c>
      <c r="B11" s="49">
        <v>732</v>
      </c>
      <c r="C11" s="50">
        <v>733</v>
      </c>
      <c r="D11" s="51" t="s">
        <v>18</v>
      </c>
      <c r="E11" s="50">
        <v>686</v>
      </c>
      <c r="F11" s="50">
        <v>721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54" t="s">
        <v>18</v>
      </c>
      <c r="M11" s="55"/>
      <c r="N11" s="5"/>
    </row>
    <row r="12" spans="1:11" ht="12" customHeight="1">
      <c r="A12" s="66" t="s">
        <v>34</v>
      </c>
      <c r="B12" s="66"/>
      <c r="K12" t="s">
        <v>25</v>
      </c>
    </row>
    <row r="13" spans="1:13" ht="14.25" customHeight="1" thickBo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5" ht="118.5" customHeight="1">
      <c r="A14" s="72" t="s">
        <v>30</v>
      </c>
      <c r="B14" s="74" t="s">
        <v>43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O14" s="27"/>
    </row>
    <row r="15" spans="1:15" ht="24.75" customHeight="1" thickBot="1">
      <c r="A15" s="73"/>
      <c r="B15" s="77" t="s">
        <v>33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O15" s="26"/>
    </row>
    <row r="16" spans="1:15" ht="68.25" customHeight="1">
      <c r="A16" s="72" t="s">
        <v>21</v>
      </c>
      <c r="B16" s="87" t="s">
        <v>41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9"/>
      <c r="O16" s="28"/>
    </row>
    <row r="17" spans="1:15" ht="24.75" customHeight="1" thickBot="1">
      <c r="A17" s="73"/>
      <c r="B17" s="90" t="s">
        <v>32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2"/>
      <c r="O17" s="26"/>
    </row>
    <row r="18" spans="1:15" ht="54.75" customHeight="1">
      <c r="A18" s="82" t="s">
        <v>20</v>
      </c>
      <c r="B18" s="84" t="s">
        <v>40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6"/>
      <c r="O18" s="26"/>
    </row>
    <row r="19" spans="1:15" ht="23.25" customHeight="1" thickBot="1">
      <c r="A19" s="83"/>
      <c r="B19" s="93" t="s">
        <v>35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4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0"/>
      <c r="O22" s="26"/>
    </row>
    <row r="23" spans="2:17" ht="12.75"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5" ht="12.75">
      <c r="A24" s="40"/>
      <c r="O24" s="26"/>
    </row>
    <row r="25" spans="1:15" ht="12.75">
      <c r="A25" s="22"/>
      <c r="O25" s="26"/>
    </row>
    <row r="26" ht="12.75">
      <c r="O26" s="26"/>
    </row>
    <row r="27" ht="12.75">
      <c r="O27" s="26"/>
    </row>
    <row r="28" spans="1:15" ht="12.75">
      <c r="A28" s="40"/>
      <c r="O28" s="26"/>
    </row>
    <row r="29" spans="1:15" ht="12.75">
      <c r="A29" s="22"/>
      <c r="O29" s="26"/>
    </row>
    <row r="30" ht="12.75">
      <c r="O30" s="26"/>
    </row>
    <row r="32" spans="1:2" ht="12.75">
      <c r="A32" s="40"/>
      <c r="B32" s="22"/>
    </row>
    <row r="36" ht="12.75">
      <c r="A36" s="40"/>
    </row>
    <row r="42" ht="12.75">
      <c r="D42" s="22"/>
    </row>
  </sheetData>
  <sheetProtection/>
  <mergeCells count="24"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8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9.5" customHeight="1">
      <c r="A3" s="103" t="s">
        <v>16</v>
      </c>
      <c r="B3" s="70" t="s">
        <v>4</v>
      </c>
      <c r="C3" s="70"/>
      <c r="D3" s="70"/>
      <c r="E3" s="70"/>
      <c r="F3" s="70"/>
      <c r="G3" s="70"/>
      <c r="H3" s="57" t="s">
        <v>5</v>
      </c>
      <c r="I3" s="57"/>
      <c r="J3" s="57"/>
      <c r="K3" s="71" t="s">
        <v>13</v>
      </c>
      <c r="L3" s="71"/>
    </row>
    <row r="4" spans="1:12" ht="35.25" customHeight="1">
      <c r="A4" s="104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7" t="s">
        <v>6</v>
      </c>
      <c r="L4" s="67"/>
    </row>
    <row r="5" spans="1:12" ht="30" customHeight="1">
      <c r="A5" s="38" t="s">
        <v>37</v>
      </c>
      <c r="B5" s="9">
        <v>704</v>
      </c>
      <c r="C5" s="2">
        <v>718</v>
      </c>
      <c r="D5" s="2">
        <v>575</v>
      </c>
      <c r="E5" s="2">
        <v>682</v>
      </c>
      <c r="F5" s="9">
        <v>693</v>
      </c>
      <c r="G5" s="9"/>
      <c r="H5" s="35">
        <v>4.65</v>
      </c>
      <c r="I5" s="35">
        <v>6.22</v>
      </c>
      <c r="J5" s="10">
        <v>3.59</v>
      </c>
      <c r="K5" s="64">
        <v>43221</v>
      </c>
      <c r="L5" s="68">
        <v>137.14</v>
      </c>
    </row>
    <row r="6" spans="1:12" ht="30" customHeight="1">
      <c r="A6" s="36" t="s">
        <v>36</v>
      </c>
      <c r="B6" s="46">
        <v>705</v>
      </c>
      <c r="C6" s="45">
        <v>713</v>
      </c>
      <c r="D6" s="45">
        <v>568</v>
      </c>
      <c r="E6" s="45">
        <v>664</v>
      </c>
      <c r="F6" s="46">
        <v>694</v>
      </c>
      <c r="G6" s="46"/>
      <c r="H6" s="48">
        <v>4.68</v>
      </c>
      <c r="I6" s="48">
        <v>6.15</v>
      </c>
      <c r="J6" s="47">
        <v>3.54</v>
      </c>
      <c r="K6" s="65"/>
      <c r="L6" s="69"/>
    </row>
    <row r="7" spans="1:12" ht="30" customHeight="1">
      <c r="A7" s="36" t="s">
        <v>38</v>
      </c>
      <c r="B7" s="46">
        <v>685</v>
      </c>
      <c r="C7" s="45">
        <v>699</v>
      </c>
      <c r="D7" s="45">
        <v>581</v>
      </c>
      <c r="E7" s="45">
        <v>662</v>
      </c>
      <c r="F7" s="46">
        <v>676</v>
      </c>
      <c r="G7" s="46"/>
      <c r="H7" s="48">
        <v>4.63</v>
      </c>
      <c r="I7" s="48">
        <v>6.31</v>
      </c>
      <c r="J7" s="47">
        <v>3.43</v>
      </c>
      <c r="K7" s="31">
        <v>43191</v>
      </c>
      <c r="L7" s="7">
        <v>139.9</v>
      </c>
    </row>
    <row r="8" spans="1:12" ht="28.5" customHeight="1">
      <c r="A8" s="25" t="s">
        <v>39</v>
      </c>
      <c r="B8" s="46">
        <v>732</v>
      </c>
      <c r="C8" s="45">
        <v>742</v>
      </c>
      <c r="D8" s="45">
        <v>623</v>
      </c>
      <c r="E8" s="45">
        <v>685</v>
      </c>
      <c r="F8" s="46">
        <v>719</v>
      </c>
      <c r="G8" s="46"/>
      <c r="H8" s="48">
        <v>5.76</v>
      </c>
      <c r="I8" s="48">
        <v>5.76</v>
      </c>
      <c r="J8" s="47">
        <v>3.33</v>
      </c>
      <c r="K8" s="31">
        <v>42856</v>
      </c>
      <c r="L8" s="41">
        <v>131.96</v>
      </c>
    </row>
    <row r="9" spans="1:12" ht="30" customHeight="1">
      <c r="A9" s="25" t="s">
        <v>23</v>
      </c>
      <c r="B9" s="29">
        <f aca="true" t="shared" si="0" ref="B9:J9">((B$5/B$6)*100)-100</f>
        <v>-0.14184397163120366</v>
      </c>
      <c r="C9" s="23">
        <f t="shared" si="0"/>
        <v>0.7012622720897497</v>
      </c>
      <c r="D9" s="23">
        <f t="shared" si="0"/>
        <v>1.2323943661971697</v>
      </c>
      <c r="E9" s="23">
        <f t="shared" si="0"/>
        <v>2.710843373493958</v>
      </c>
      <c r="F9" s="23">
        <f t="shared" si="0"/>
        <v>-0.14409221902018032</v>
      </c>
      <c r="G9" s="23" t="e">
        <f t="shared" si="0"/>
        <v>#DIV/0!</v>
      </c>
      <c r="H9" s="24">
        <f t="shared" si="0"/>
        <v>-0.641025641025621</v>
      </c>
      <c r="I9" s="24">
        <f t="shared" si="0"/>
        <v>1.1382113821138091</v>
      </c>
      <c r="J9" s="24">
        <f t="shared" si="0"/>
        <v>1.4124293785310726</v>
      </c>
      <c r="K9" s="100" t="s">
        <v>8</v>
      </c>
      <c r="L9" s="101"/>
    </row>
    <row r="10" spans="1:12" ht="30" customHeight="1">
      <c r="A10" s="25" t="s">
        <v>24</v>
      </c>
      <c r="B10" s="29">
        <f aca="true" t="shared" si="1" ref="B10:J10">((B$5/B$7)*100)-100</f>
        <v>2.7737226277372287</v>
      </c>
      <c r="C10" s="23">
        <f t="shared" si="1"/>
        <v>2.7181688125894112</v>
      </c>
      <c r="D10" s="23">
        <f t="shared" si="1"/>
        <v>-1.0327022375215051</v>
      </c>
      <c r="E10" s="23">
        <f t="shared" si="1"/>
        <v>3.021148036253777</v>
      </c>
      <c r="F10" s="23">
        <f t="shared" si="1"/>
        <v>2.5147928994082775</v>
      </c>
      <c r="G10" s="23" t="e">
        <f t="shared" si="1"/>
        <v>#DIV/0!</v>
      </c>
      <c r="H10" s="24">
        <f t="shared" si="1"/>
        <v>0.4319654427645787</v>
      </c>
      <c r="I10" s="24">
        <f t="shared" si="1"/>
        <v>-1.4263074484944411</v>
      </c>
      <c r="J10" s="24">
        <f t="shared" si="1"/>
        <v>4.664723032069972</v>
      </c>
      <c r="K10" s="96">
        <f>((L$5/L$7)*100)-100</f>
        <v>-1.9728377412437652</v>
      </c>
      <c r="L10" s="97"/>
    </row>
    <row r="11" spans="1:12" ht="30" customHeight="1">
      <c r="A11" s="25" t="s">
        <v>15</v>
      </c>
      <c r="B11" s="29">
        <f>((B$5/B$8)*100)-100</f>
        <v>-3.825136612021865</v>
      </c>
      <c r="C11" s="23">
        <f aca="true" t="shared" si="2" ref="C11:J11">((C$5/C$8)*100)-100</f>
        <v>-3.2345013477088997</v>
      </c>
      <c r="D11" s="23">
        <f>((D$5/D$8)*100)-100</f>
        <v>-7.704654895666124</v>
      </c>
      <c r="E11" s="23">
        <f t="shared" si="2"/>
        <v>-0.4379562043795602</v>
      </c>
      <c r="F11" s="23">
        <f t="shared" si="2"/>
        <v>-3.6161335187760812</v>
      </c>
      <c r="G11" s="23" t="e">
        <f t="shared" si="2"/>
        <v>#DIV/0!</v>
      </c>
      <c r="H11" s="24">
        <f t="shared" si="2"/>
        <v>-19.27083333333333</v>
      </c>
      <c r="I11" s="24">
        <f t="shared" si="2"/>
        <v>7.986111111111114</v>
      </c>
      <c r="J11" s="24">
        <f t="shared" si="2"/>
        <v>7.807807807807805</v>
      </c>
      <c r="K11" s="98">
        <f>((L$5/L$8)*100)-100</f>
        <v>3.9254319490754597</v>
      </c>
      <c r="L11" s="98"/>
    </row>
    <row r="12" spans="1:13" s="4" customFormat="1" ht="18.75" customHeight="1">
      <c r="A12" s="99" t="s">
        <v>14</v>
      </c>
      <c r="B12" s="99"/>
      <c r="C12" s="99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102" t="s">
        <v>34</v>
      </c>
      <c r="B13" s="102"/>
      <c r="C13" s="102"/>
      <c r="F13" s="105" t="s">
        <v>27</v>
      </c>
      <c r="G13" s="105"/>
      <c r="H13" s="105"/>
      <c r="I13" s="105"/>
      <c r="J13" s="105"/>
      <c r="K13" s="105"/>
      <c r="L13" s="105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2018-07-12T06:01:06Z</dcterms:modified>
  <cp:category/>
  <cp:version/>
  <cp:contentType/>
  <cp:contentStatus/>
</cp:coreProperties>
</file>