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<sst xmlns="http://schemas.openxmlformats.org/spreadsheetml/2006/main" count="70" uniqueCount="45">
  <si>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</si>
  <si>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</si>
  <si>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</si>
  <si>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</si>
  <si>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</si>
  <si>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</si>
  <si>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</si>
  <si>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</si>
  <si>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</si>
  <si>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</si>
  <si>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</si>
  <si>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</si>
  <si>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</si>
  <si>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</si>
  <si>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</si>
  <si>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</si>
  <si>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</si>
  <si>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</si>
  <si>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</si>
  <si>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</si>
  <si>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</si>
  <si>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</si>
  <si>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</si>
  <si>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</si>
  <si>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</si>
  <si>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</si>
  <si>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</si>
  <si>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</si>
  <si>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</si>
  <si>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</si>
  <si>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</si>
  <si>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</si>
  <si>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</si>
  <si>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 xml:space="preserve"> W tym tygodniu brak jest informacji na temat rynku zbóż.</t>
  </si>
  <si>
    <t>Źródło: ZSRIR, MRiRW</t>
  </si>
  <si>
    <t>W Polsce średnia cena mleka wg GUS za marzec 2018 r. wynosi 136,38 PLN/100kg. W tym tygodniu brak jest informacji na temat rynku mleka.</t>
  </si>
  <si>
    <r>
      <t>Poprzedni tydzień</t>
    </r>
    <r>
      <rPr>
        <sz val="10"/>
        <rFont val="Arial CE"/>
        <family val="2"/>
      </rPr>
      <t xml:space="preserve"> 16.04-22.04.2018 r.</t>
    </r>
  </si>
  <si>
    <t>23.04 - 06.05. 2018 r.</t>
  </si>
  <si>
    <r>
      <t>Poprzedni miesiąc</t>
    </r>
    <r>
      <rPr>
        <sz val="10"/>
        <rFont val="Arial CE"/>
        <family val="2"/>
      </rPr>
      <t xml:space="preserve"> 26.03-01.04.2018 r.</t>
    </r>
  </si>
  <si>
    <r>
      <t xml:space="preserve">Rok 2017 r. </t>
    </r>
    <r>
      <rPr>
        <sz val="10"/>
        <rFont val="Arial CE"/>
        <family val="2"/>
      </rPr>
      <t xml:space="preserve"> 24.04 - 30.04.2017 r.</t>
    </r>
  </si>
  <si>
    <r>
      <t>W pierwszym tygodniu maja 2018 aktualna cena płacona za rzepak oz. to 1512 PLN/t. Cena ta była o 1,7% większa jak przed tygodniem i 2,1% niższa jak przed miesiącem. W porównaniu do ceny z przed roku (2017) nastąpił spadek o 17,8%. Ceny produktów oleistych na giełdach światowych z 10.04.2018 r. /MATIF/ z terminem dostawy na V 2018</t>
    </r>
    <r>
      <rPr>
        <b/>
        <sz val="10"/>
        <rFont val="Arial CE"/>
        <family val="0"/>
      </rPr>
      <t xml:space="preserve"> - 349,50</t>
    </r>
    <r>
      <rPr>
        <sz val="10"/>
        <rFont val="Arial CE"/>
        <family val="0"/>
      </rPr>
      <t xml:space="preserve"> (EUR/t) za rzepak, terminem dostawy na VIII 2018 - </t>
    </r>
    <r>
      <rPr>
        <b/>
        <sz val="10"/>
        <rFont val="Arial CE"/>
        <family val="0"/>
      </rPr>
      <t>346,50</t>
    </r>
    <r>
      <rPr>
        <sz val="10"/>
        <rFont val="Arial CE"/>
        <family val="0"/>
      </rPr>
      <t xml:space="preserve"> (EUR/t) za rzepak. W tym tygodniu brak jest informacji na temat rynku rzepaku oz.</t>
    </r>
  </si>
  <si>
    <t>UE (zł/t)  23.04 - 29.04.2018 r.</t>
  </si>
  <si>
    <t>W dniach 23.04-06.05.2018r. na krajowym rynku średnia cena żywca wieprzowego wyniosła 4,47 PLN/kg i była o 2,0% mniejsza jak przed tygodniem i o 2,2% niższa jak przed miesiącem. W odniesieniu do notowań sprzed roku średnia cena tego żywca była o 19,2% mniejsza. Za żywiec wołowy płacono w skupie średnio 6,91 PLN/kg wobec 6,86 PLN/kg jak w poprzednim tygodniu. Jednocześnie było to 1,6% więcej jak miesiąc wcześniej i o 9,5% więcej jak przed rokiem. Średnia cena drobiu w pierwszym tygodniu maja br. wyniosła 3,29 PLN/kg i była o 1,8% mniejsza jak przed tygodniem i mniejsza o 3,8% jak przed miesiącem. W odniesieniu do notowań sprzed roku cena ta uległa zmianie i była wyższa o 0,9%.</t>
  </si>
  <si>
    <t xml:space="preserve">W pierwszym tygodniu maja br. tj. w dniach 30.04-06.05.2018r. średnia cena pszenicy konsumpcyjnej wyniosła 687 PLN/t i była o 1,9% większa jak przed tygodniem i o 2,5% większa jak przed miesiącem. Za pszenicę paszową można było uzyskać przeciętnie cenę 679 PLN/t tj. i była o 0,3% większa jak przed tygodniem i była o 0,4% większa jak przed miesiącem. W odniesieniu do notowań sprzed roku zboża te były odpowiednio o 1,3% niższe i o 2,6% niższe. Średnia cena żyta paszowego w badanym okresie wyniosła 577 PLN/t i była o 0,7% wyższa jak przed tygodniem, natomiast o 0,3% była wyższa jak przed miesiącem. Jednocześnie cena ziarna była o 1,8 wyższa przed rokiem. Przeciętna cena jęczmienia paszowego w pierwszym tygodniu maja 2018 r. uległa korzystnej zmianie - 679 PLN/t. Cena ta była o 0,4% wyższa jak tydzień temu i o 1,0% większa jak miesiąc temu oraz o 11,5% większa jak w porównywalnym okresie 2017 r. W porównaniu z poprzednim tygodniem znowu nastąpiła korekta ceny kukurydzy. Przeciętna cena skupu tego zboża kształtowała się na poziomie 667 PLN/t, tj. o 1,2% większa jak tydzień wcześniej. Jednocześnie cena ziarna była o 4,2% większa jak przed miesiącem oraz o 2,6% niższa jak rok wcześniej (2017). </t>
  </si>
  <si>
    <t>23.04 - 29.04. 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</si>
</sst>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O4" sqref="O4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63" t="s">
        <v>4</v>
      </c>
      <c r="C2" s="63"/>
      <c r="D2" s="63"/>
      <c r="E2" s="63"/>
      <c r="F2" s="63"/>
      <c r="G2" s="63"/>
      <c r="H2" s="11" t="s">
        <v>7</v>
      </c>
      <c r="I2" s="50" t="s">
        <v>25</v>
      </c>
      <c r="J2" s="50"/>
      <c r="K2" s="50"/>
      <c r="L2" s="64" t="s">
        <v>13</v>
      </c>
      <c r="M2" s="64"/>
      <c r="N2" s="5"/>
    </row>
    <row r="3" spans="1:15" ht="36">
      <c r="A3" s="5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0" t="s">
        <v>6</v>
      </c>
      <c r="M3" s="60"/>
      <c r="N3" s="6"/>
      <c r="O3" s="1"/>
    </row>
    <row r="4" spans="1:14" ht="30" customHeight="1">
      <c r="A4" s="38" t="s">
        <v>44</v>
      </c>
      <c r="B4" s="9">
        <v>687</v>
      </c>
      <c r="C4" s="2">
        <v>679</v>
      </c>
      <c r="D4" s="9">
        <v>577</v>
      </c>
      <c r="E4" s="2">
        <v>679</v>
      </c>
      <c r="F4" s="2">
        <v>667</v>
      </c>
      <c r="G4" s="9"/>
      <c r="H4" s="3">
        <v>1512</v>
      </c>
      <c r="I4" s="39">
        <v>4.47</v>
      </c>
      <c r="J4" s="37">
        <v>6.91</v>
      </c>
      <c r="K4" s="10">
        <v>3.29</v>
      </c>
      <c r="L4" s="57">
        <v>43160</v>
      </c>
      <c r="M4" s="61">
        <v>136.38</v>
      </c>
      <c r="N4" s="5"/>
    </row>
    <row r="5" spans="1:14" ht="29.25" customHeight="1">
      <c r="A5" s="36" t="s">
        <v>36</v>
      </c>
      <c r="B5" s="9">
        <v>674</v>
      </c>
      <c r="C5" s="2">
        <v>677</v>
      </c>
      <c r="D5" s="9">
        <v>573</v>
      </c>
      <c r="E5" s="2">
        <v>676</v>
      </c>
      <c r="F5" s="2">
        <v>659</v>
      </c>
      <c r="G5" s="9"/>
      <c r="H5" s="3">
        <v>1487</v>
      </c>
      <c r="I5" s="39">
        <v>4.56</v>
      </c>
      <c r="J5" s="37">
        <v>6.86</v>
      </c>
      <c r="K5" s="10">
        <v>3.35</v>
      </c>
      <c r="L5" s="58"/>
      <c r="M5" s="62"/>
      <c r="N5" s="5"/>
    </row>
    <row r="6" spans="1:14" ht="30" customHeight="1">
      <c r="A6" s="36" t="s">
        <v>38</v>
      </c>
      <c r="B6" s="9">
        <v>670</v>
      </c>
      <c r="C6" s="2">
        <v>676</v>
      </c>
      <c r="D6" s="9">
        <v>575</v>
      </c>
      <c r="E6" s="2">
        <v>672</v>
      </c>
      <c r="F6" s="2">
        <v>640</v>
      </c>
      <c r="G6" s="9"/>
      <c r="H6" s="3">
        <v>1544</v>
      </c>
      <c r="I6" s="39">
        <v>4.57</v>
      </c>
      <c r="J6" s="37">
        <v>6.8</v>
      </c>
      <c r="K6" s="10">
        <v>3.42</v>
      </c>
      <c r="L6" s="31">
        <v>43132</v>
      </c>
      <c r="M6" s="7">
        <v>137.26</v>
      </c>
      <c r="N6" s="5"/>
    </row>
    <row r="7" spans="1:14" ht="30" customHeight="1">
      <c r="A7" s="25" t="s">
        <v>39</v>
      </c>
      <c r="B7" s="9">
        <v>696</v>
      </c>
      <c r="C7" s="2">
        <v>697</v>
      </c>
      <c r="D7" s="9">
        <v>567</v>
      </c>
      <c r="E7" s="2">
        <v>609</v>
      </c>
      <c r="F7" s="2">
        <v>685</v>
      </c>
      <c r="G7" s="9"/>
      <c r="H7" s="3">
        <v>1839</v>
      </c>
      <c r="I7" s="39">
        <v>5.53</v>
      </c>
      <c r="J7" s="37">
        <v>6.31</v>
      </c>
      <c r="K7" s="10">
        <v>3.26</v>
      </c>
      <c r="L7" s="31">
        <v>42795</v>
      </c>
      <c r="M7" s="41">
        <v>131.03</v>
      </c>
      <c r="N7" s="5"/>
    </row>
    <row r="8" spans="1:14" ht="30" customHeight="1">
      <c r="A8" s="25" t="s">
        <v>23</v>
      </c>
      <c r="B8" s="30">
        <f aca="true" t="shared" si="0" ref="B8:K8">((B$4/B$5)*100)-100</f>
        <v>1.9287833827893195</v>
      </c>
      <c r="C8" s="16">
        <f t="shared" si="0"/>
        <v>0.29542097488921115</v>
      </c>
      <c r="D8" s="16">
        <f t="shared" si="0"/>
        <v>0.6980802792321015</v>
      </c>
      <c r="E8" s="16">
        <f t="shared" si="0"/>
        <v>0.4437869822485112</v>
      </c>
      <c r="F8" s="16">
        <f t="shared" si="0"/>
        <v>1.2139605462822374</v>
      </c>
      <c r="G8" s="16" t="e">
        <f t="shared" si="0"/>
        <v>#DIV/0!</v>
      </c>
      <c r="H8" s="17">
        <f t="shared" si="0"/>
        <v>1.6812373907195735</v>
      </c>
      <c r="I8" s="18">
        <f t="shared" si="0"/>
        <v>-1.973684210526315</v>
      </c>
      <c r="J8" s="18">
        <f t="shared" si="0"/>
        <v>0.7288629737609398</v>
      </c>
      <c r="K8" s="18">
        <f t="shared" si="0"/>
        <v>-1.7910447761194064</v>
      </c>
      <c r="L8" s="55" t="s">
        <v>8</v>
      </c>
      <c r="M8" s="56"/>
      <c r="N8" s="5"/>
    </row>
    <row r="9" spans="1:14" ht="30" customHeight="1">
      <c r="A9" s="25" t="s">
        <v>28</v>
      </c>
      <c r="B9" s="30">
        <f aca="true" t="shared" si="1" ref="B9:K9">((B$4/B$6)*100)-100</f>
        <v>2.5373134328358304</v>
      </c>
      <c r="C9" s="16">
        <f t="shared" si="1"/>
        <v>0.4437869822485112</v>
      </c>
      <c r="D9" s="16">
        <f t="shared" si="1"/>
        <v>0.3478260869565162</v>
      </c>
      <c r="E9" s="16">
        <f t="shared" si="1"/>
        <v>1.0416666666666714</v>
      </c>
      <c r="F9" s="16">
        <f t="shared" si="1"/>
        <v>4.21875</v>
      </c>
      <c r="G9" s="16" t="e">
        <f t="shared" si="1"/>
        <v>#DIV/0!</v>
      </c>
      <c r="H9" s="17">
        <f t="shared" si="1"/>
        <v>-2.07253886010362</v>
      </c>
      <c r="I9" s="18">
        <f t="shared" si="1"/>
        <v>-2.1881838074398416</v>
      </c>
      <c r="J9" s="18">
        <f t="shared" si="1"/>
        <v>1.6176470588235219</v>
      </c>
      <c r="K9" s="18">
        <f t="shared" si="1"/>
        <v>-3.801169590643269</v>
      </c>
      <c r="L9" s="53">
        <f>((M$4/M$6)*100)-100</f>
        <v>-0.6411190441497894</v>
      </c>
      <c r="M9" s="54"/>
      <c r="N9" s="5"/>
    </row>
    <row r="10" spans="1:14" ht="30" customHeight="1">
      <c r="A10" s="25" t="s">
        <v>29</v>
      </c>
      <c r="B10" s="30">
        <f aca="true" t="shared" si="2" ref="B10:K10">((B$4/B$7)*100)-100</f>
        <v>-1.2931034482758719</v>
      </c>
      <c r="C10" s="16">
        <f t="shared" si="2"/>
        <v>-2.5824964131994363</v>
      </c>
      <c r="D10" s="16">
        <f t="shared" si="2"/>
        <v>1.7636684303351018</v>
      </c>
      <c r="E10" s="16">
        <f t="shared" si="2"/>
        <v>11.494252873563227</v>
      </c>
      <c r="F10" s="16">
        <f t="shared" si="2"/>
        <v>-2.6277372262773753</v>
      </c>
      <c r="G10" s="16" t="e">
        <f t="shared" si="2"/>
        <v>#DIV/0!</v>
      </c>
      <c r="H10" s="17">
        <f t="shared" si="2"/>
        <v>-17.78140293637847</v>
      </c>
      <c r="I10" s="18">
        <f t="shared" si="2"/>
        <v>-19.168173598553352</v>
      </c>
      <c r="J10" s="18">
        <f t="shared" si="2"/>
        <v>9.508716323296369</v>
      </c>
      <c r="K10" s="18">
        <f t="shared" si="2"/>
        <v>0.9202453987730195</v>
      </c>
      <c r="L10" s="53">
        <f>((M$4/M$7)*100)-100</f>
        <v>4.083034419598562</v>
      </c>
      <c r="M10" s="54"/>
      <c r="N10" s="5"/>
    </row>
    <row r="11" spans="1:14" ht="30" customHeight="1">
      <c r="A11" s="25" t="s">
        <v>41</v>
      </c>
      <c r="B11" s="42">
        <v>691</v>
      </c>
      <c r="C11" s="43">
        <v>682</v>
      </c>
      <c r="D11" s="44" t="s">
        <v>18</v>
      </c>
      <c r="E11" s="43">
        <v>680</v>
      </c>
      <c r="F11" s="43">
        <v>686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7" t="s">
        <v>18</v>
      </c>
      <c r="M11" s="48"/>
      <c r="N11" s="5"/>
    </row>
    <row r="12" spans="1:11" ht="12" customHeight="1">
      <c r="A12" s="59" t="s">
        <v>34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8.5" customHeight="1">
      <c r="A14" s="65" t="s">
        <v>30</v>
      </c>
      <c r="B14" s="67" t="s">
        <v>43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24.75" customHeight="1" thickBot="1">
      <c r="A15" s="66"/>
      <c r="B15" s="70" t="s">
        <v>33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80" t="s">
        <v>42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8"/>
    </row>
    <row r="17" spans="1:15" ht="24.75" customHeight="1" thickBot="1">
      <c r="A17" s="66"/>
      <c r="B17" s="83" t="s">
        <v>32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6"/>
    </row>
    <row r="18" spans="1:15" ht="54.75" customHeight="1">
      <c r="A18" s="75" t="s">
        <v>20</v>
      </c>
      <c r="B18" s="77" t="s">
        <v>40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6"/>
    </row>
    <row r="19" spans="1:15" ht="23.25" customHeight="1" thickBot="1">
      <c r="A19" s="76"/>
      <c r="B19" s="86" t="s">
        <v>35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B23:Q23"/>
    <mergeCell ref="A18:A19"/>
    <mergeCell ref="B18:M18"/>
    <mergeCell ref="B16:M16"/>
    <mergeCell ref="B17:M17"/>
    <mergeCell ref="B19:M19"/>
    <mergeCell ref="A16:A17"/>
    <mergeCell ref="L3:M3"/>
    <mergeCell ref="M4:M5"/>
    <mergeCell ref="B2:G2"/>
    <mergeCell ref="L2:M2"/>
    <mergeCell ref="A14:A15"/>
    <mergeCell ref="B14:M14"/>
    <mergeCell ref="B15:M15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6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0" t="s">
        <v>6</v>
      </c>
      <c r="L4" s="60"/>
    </row>
    <row r="5" spans="1:12" ht="30" customHeight="1">
      <c r="A5" s="38" t="s">
        <v>37</v>
      </c>
      <c r="B5" s="9">
        <v>666</v>
      </c>
      <c r="C5" s="2">
        <v>678</v>
      </c>
      <c r="D5" s="2">
        <v>575</v>
      </c>
      <c r="E5" s="2">
        <v>674</v>
      </c>
      <c r="F5" s="9">
        <v>670</v>
      </c>
      <c r="G5" s="9"/>
      <c r="H5" s="35">
        <v>4.51</v>
      </c>
      <c r="I5" s="35">
        <v>6.21</v>
      </c>
      <c r="J5" s="10">
        <v>3.34</v>
      </c>
      <c r="K5" s="57">
        <v>43160</v>
      </c>
      <c r="L5" s="61">
        <v>141.7</v>
      </c>
    </row>
    <row r="6" spans="1:12" ht="30" customHeight="1">
      <c r="A6" s="36" t="s">
        <v>36</v>
      </c>
      <c r="B6" s="9">
        <v>665</v>
      </c>
      <c r="C6" s="2">
        <v>676</v>
      </c>
      <c r="D6" s="2">
        <v>568</v>
      </c>
      <c r="E6" s="2">
        <v>668</v>
      </c>
      <c r="F6" s="9">
        <v>660</v>
      </c>
      <c r="G6" s="9"/>
      <c r="H6" s="35">
        <v>4.6</v>
      </c>
      <c r="I6" s="35">
        <v>6.22</v>
      </c>
      <c r="J6" s="10">
        <v>3.36</v>
      </c>
      <c r="K6" s="58"/>
      <c r="L6" s="62"/>
    </row>
    <row r="7" spans="1:12" ht="30" customHeight="1">
      <c r="A7" s="36" t="s">
        <v>38</v>
      </c>
      <c r="B7" s="9">
        <v>667</v>
      </c>
      <c r="C7" s="2">
        <v>681</v>
      </c>
      <c r="D7" s="2">
        <v>574</v>
      </c>
      <c r="E7" s="2">
        <v>667</v>
      </c>
      <c r="F7" s="9">
        <v>645</v>
      </c>
      <c r="G7" s="9"/>
      <c r="H7" s="35">
        <v>4.58</v>
      </c>
      <c r="I7" s="35">
        <v>6.15</v>
      </c>
      <c r="J7" s="10">
        <v>3.43</v>
      </c>
      <c r="K7" s="31">
        <v>43132</v>
      </c>
      <c r="L7" s="7">
        <v>142.15</v>
      </c>
    </row>
    <row r="8" spans="1:12" ht="28.5" customHeight="1">
      <c r="A8" s="25" t="s">
        <v>39</v>
      </c>
      <c r="B8" s="9">
        <v>710</v>
      </c>
      <c r="C8" s="2">
        <v>693</v>
      </c>
      <c r="D8" s="2">
        <v>0</v>
      </c>
      <c r="E8" s="2">
        <v>576</v>
      </c>
      <c r="F8" s="9">
        <v>682</v>
      </c>
      <c r="G8" s="9"/>
      <c r="H8" s="35">
        <v>5.52</v>
      </c>
      <c r="I8" s="35">
        <v>5.66</v>
      </c>
      <c r="J8" s="10">
        <v>3.29</v>
      </c>
      <c r="K8" s="31">
        <v>42795</v>
      </c>
      <c r="L8" s="41">
        <v>132.52</v>
      </c>
    </row>
    <row r="9" spans="1:12" ht="30" customHeight="1">
      <c r="A9" s="25" t="s">
        <v>23</v>
      </c>
      <c r="B9" s="29">
        <f aca="true" t="shared" si="0" ref="B9:J9">((B$5/B$6)*100)-100</f>
        <v>0.15037593984963848</v>
      </c>
      <c r="C9" s="23">
        <f t="shared" si="0"/>
        <v>0.29585798816566466</v>
      </c>
      <c r="D9" s="23">
        <f t="shared" si="0"/>
        <v>1.2323943661971697</v>
      </c>
      <c r="E9" s="23">
        <f t="shared" si="0"/>
        <v>0.8982035928143546</v>
      </c>
      <c r="F9" s="23">
        <f t="shared" si="0"/>
        <v>1.5151515151515156</v>
      </c>
      <c r="G9" s="23" t="e">
        <f t="shared" si="0"/>
        <v>#DIV/0!</v>
      </c>
      <c r="H9" s="24">
        <f t="shared" si="0"/>
        <v>-1.9565217391304373</v>
      </c>
      <c r="I9" s="24">
        <f t="shared" si="0"/>
        <v>-0.16077170418006403</v>
      </c>
      <c r="J9" s="24">
        <f t="shared" si="0"/>
        <v>-0.5952380952380878</v>
      </c>
      <c r="K9" s="93" t="s">
        <v>8</v>
      </c>
      <c r="L9" s="94"/>
    </row>
    <row r="10" spans="1:12" ht="30" customHeight="1">
      <c r="A10" s="25" t="s">
        <v>24</v>
      </c>
      <c r="B10" s="29">
        <f aca="true" t="shared" si="1" ref="B10:J10">((B$5/B$7)*100)-100</f>
        <v>-0.1499250374812533</v>
      </c>
      <c r="C10" s="23">
        <f t="shared" si="1"/>
        <v>-0.4405286343612431</v>
      </c>
      <c r="D10" s="23">
        <f t="shared" si="1"/>
        <v>0.17421602787457857</v>
      </c>
      <c r="E10" s="23">
        <f t="shared" si="1"/>
        <v>1.04947526236883</v>
      </c>
      <c r="F10" s="23">
        <f t="shared" si="1"/>
        <v>3.875968992248062</v>
      </c>
      <c r="G10" s="23" t="e">
        <f t="shared" si="1"/>
        <v>#DIV/0!</v>
      </c>
      <c r="H10" s="24">
        <f t="shared" si="1"/>
        <v>-1.5283842794759863</v>
      </c>
      <c r="I10" s="24">
        <f t="shared" si="1"/>
        <v>0.9756097560975547</v>
      </c>
      <c r="J10" s="24">
        <f t="shared" si="1"/>
        <v>-2.623906705539369</v>
      </c>
      <c r="K10" s="89">
        <f>((L$5/L$7)*100)-100</f>
        <v>-0.316567006683087</v>
      </c>
      <c r="L10" s="90"/>
    </row>
    <row r="11" spans="1:12" ht="30" customHeight="1">
      <c r="A11" s="25" t="s">
        <v>15</v>
      </c>
      <c r="B11" s="29">
        <f>((B$5/B$8)*100)-100</f>
        <v>-6.197183098591552</v>
      </c>
      <c r="C11" s="23">
        <f aca="true" t="shared" si="2" ref="C11:J11">((C$5/C$8)*100)-100</f>
        <v>-2.164502164502167</v>
      </c>
      <c r="D11" s="23" t="e">
        <f>((D$5/D$8)*100)-100</f>
        <v>#DIV/0!</v>
      </c>
      <c r="E11" s="23">
        <f t="shared" si="2"/>
        <v>17.013888888888886</v>
      </c>
      <c r="F11" s="23">
        <f t="shared" si="2"/>
        <v>-1.7595307917888476</v>
      </c>
      <c r="G11" s="23" t="e">
        <f t="shared" si="2"/>
        <v>#DIV/0!</v>
      </c>
      <c r="H11" s="24">
        <f t="shared" si="2"/>
        <v>-18.29710144927536</v>
      </c>
      <c r="I11" s="24">
        <f t="shared" si="2"/>
        <v>9.717314487632507</v>
      </c>
      <c r="J11" s="24">
        <f t="shared" si="2"/>
        <v>1.5197568389057778</v>
      </c>
      <c r="K11" s="91">
        <f>((L$5/L$8)*100)-100</f>
        <v>6.9272562632055354</v>
      </c>
      <c r="L11" s="91"/>
    </row>
    <row r="12" spans="1:13" s="4" customFormat="1" ht="18.75" customHeight="1">
      <c r="A12" s="92" t="s">
        <v>14</v>
      </c>
      <c r="B12" s="92"/>
      <c r="C12" s="9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34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2018-07-02T06:41:02Z</dcterms:modified>
  <cp:category/>
  <cp:version/>
  <cp:contentType/>
  <cp:contentStatus/>
</cp:coreProperties>
</file>