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<sst xmlns="http://schemas.openxmlformats.org/spreadsheetml/2006/main" count="70" uniqueCount="44">
  <si>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</si>
  <si>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</si>
  <si>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</si>
  <si>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</si>
  <si>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</si>
  <si>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</si>
  <si>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</si>
  <si>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</si>
  <si>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</si>
  <si>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</si>
  <si>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</si>
  <si>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</si>
  <si>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</si>
  <si>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</si>
  <si>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</si>
  <si>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</si>
  <si>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</si>
  <si>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</si>
  <si>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</si>
  <si>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</si>
  <si>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</si>
  <si>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</si>
  <si>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</si>
  <si>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</si>
  <si>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</si>
  <si>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</si>
  <si>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</si>
  <si>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</si>
  <si>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</si>
  <si>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</si>
  <si>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</si>
  <si>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</si>
  <si>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</si>
  <si>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</si>
  <si>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</si>
  <si>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kwiecień 2018 r. wynosi 134,00 PLN/100kg. W tym tygodniu brak jest informacji na temat rynku mleka.</t>
  </si>
  <si>
    <r>
      <t>Poprzedni tydzień</t>
    </r>
    <r>
      <rPr>
        <sz val="10"/>
        <rFont val="Arial CE"/>
        <family val="2"/>
      </rPr>
      <t xml:space="preserve"> 14.05-20.05.2018 r.</t>
    </r>
  </si>
  <si>
    <t>21.05 - 27.05. 2018 r.</t>
  </si>
  <si>
    <r>
      <t>Poprzedni miesiąc</t>
    </r>
    <r>
      <rPr>
        <sz val="10"/>
        <rFont val="Arial CE"/>
        <family val="2"/>
      </rPr>
      <t xml:space="preserve"> 16.04-22.04.2018 r.</t>
    </r>
  </si>
  <si>
    <r>
      <t xml:space="preserve">Rok 2017 r. </t>
    </r>
    <r>
      <rPr>
        <sz val="10"/>
        <rFont val="Arial CE"/>
        <family val="2"/>
      </rPr>
      <t xml:space="preserve"> 15.05 - 21.05.2017 r.</t>
    </r>
  </si>
  <si>
    <r>
      <t>W czwartym tygodniu maja 2018 aktualna cena płacona za rzepak oz. to 1512 PLN/t. Cena ta była o 0,5% większa jak przed tygodniem i 1,7% wyższa jak przed miesiącem. W porównaniu do ceny z przed roku (2017) nastąpił spadek o 15,6%. Ceny produktów oleistych na giełdach światowych z 11.05.2018 r. /MATIF/ z terminem dostawy na VIII 2018</t>
    </r>
    <r>
      <rPr>
        <b/>
        <sz val="10"/>
        <rFont val="Arial CE"/>
        <family val="0"/>
      </rPr>
      <t xml:space="preserve"> - 352,0</t>
    </r>
    <r>
      <rPr>
        <sz val="10"/>
        <rFont val="Arial CE"/>
        <family val="0"/>
      </rPr>
      <t xml:space="preserve"> (EUR/t) za rzepak, terminem dostawy na XI 2018 - </t>
    </r>
    <r>
      <rPr>
        <b/>
        <sz val="10"/>
        <rFont val="Arial CE"/>
        <family val="0"/>
      </rPr>
      <t>358,0</t>
    </r>
    <r>
      <rPr>
        <sz val="10"/>
        <rFont val="Arial CE"/>
        <family val="0"/>
      </rPr>
      <t xml:space="preserve"> (EUR/t) za rzepak. W tym tygodniu brak jest informacji na temat rynku rzepaku oz.</t>
    </r>
  </si>
  <si>
    <t>UE (zł/t)  14.05 - 20.05.2018 r.</t>
  </si>
  <si>
    <t>W dniach 21.05-27.05.2018r. na krajowym rynku średnia cena żywca wieprzowego wyniosła 4,59 PLN/kg i była o 3,8% większa jak przed tygodniem i o 0,7% wyższa jak przed miesiącem. W odniesieniu do notowań sprzed roku średnia cena tego żywca była o 17,9% mniejsza. Za żywiec wołowy płacono w skupie średnio 6,89 PLN/kg wobec 6,85 PLN/kg jak w poprzednim tygodniu. Jednocześnie było to 0,4% więcej jak miesiąc wcześniej i o 9,7% więcej jak przed rokiem. Średnia cena drobiu w czwartym tygodniu maja br. wyniosła 3,42 PLN/kg i była o 2,1% większa jak przed tygodniem i większa o 2,1% jak przed miesiącem. W odniesieniu do notowań sprzed roku cena ta uległa zmianie i była wyższa o 6,9%.</t>
  </si>
  <si>
    <t xml:space="preserve">W czwartym tygodniu maja br. tj. w dniach 21.05-27.05.2018r. średnia cena pszenicy konsumpcyjnej wyniosła 692 PLN/t i była o 1,2% większa jak przed tygodniem i o 2,7% większa jak przed miesiącem. Za pszenicę paszową można było uzyskać przeciętnie cenę 696 PLN/t tj. 0,9% więcej jak przed tygodniem i o 2,8% więcej jak przed miesiącem. W odniesieniu do notowań sprzed roku zboża te były odpowiednio o 4,7% niższe i o 3,2% niższe. Średnia cena żyta paszowego w badanym okresie wyniosła 595 PLN/t i była o 0,3% niższa jak przed tygodniem, natomiast o 3,8% była wyższa jak przed miesiącem. Jednocześnie cena ziarna była o 2,9 niższa przed rokiem. Przeciętna cena jęczmienia paszowego w czwartym tygodniu maja 2018 r. uległa korzystnej zmianie - 671 PLN/t. Cena ta była o 1,7% wyższa jak tydzień temu i o 0,7% mniejsza jak miesiąc temu oraz o 1,4% większa jak w porównywalnym okresie 2017 r. W porównaniu z poprzednim tygodniem znowu nastąpiła korekta ceny kukurydzy. Przeciętna cena skupu tego zboża kształtowała się na poziomie 674 PLN/t, tj. o 0,4% więcej jak tydzień wcześniej. Jednocześnie cena ziarna była o 2,3% większa jak przed miesiącem oraz o 3,2%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</si>
</sst>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4" t="s">
        <v>26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</row>
    <row r="2" spans="1:14" ht="23.25" customHeight="1">
      <c r="A2" s="80" t="s">
        <v>16</v>
      </c>
      <c r="B2" s="92" t="s">
        <v>4</v>
      </c>
      <c r="C2" s="92"/>
      <c r="D2" s="92"/>
      <c r="E2" s="92"/>
      <c r="F2" s="92"/>
      <c r="G2" s="92"/>
      <c r="H2" s="11" t="s">
        <v>7</v>
      </c>
      <c r="I2" s="79" t="s">
        <v>25</v>
      </c>
      <c r="J2" s="79"/>
      <c r="K2" s="79"/>
      <c r="L2" s="93" t="s">
        <v>13</v>
      </c>
      <c r="M2" s="93"/>
      <c r="N2" s="5"/>
    </row>
    <row r="3" spans="1:15" ht="36">
      <c r="A3" s="81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9" t="s">
        <v>6</v>
      </c>
      <c r="M3" s="89"/>
      <c r="N3" s="6"/>
      <c r="O3" s="1"/>
    </row>
    <row r="4" spans="1:14" ht="30" customHeight="1">
      <c r="A4" s="38" t="s">
        <v>37</v>
      </c>
      <c r="B4" s="9">
        <v>692</v>
      </c>
      <c r="C4" s="2">
        <v>696</v>
      </c>
      <c r="D4" s="9">
        <v>595</v>
      </c>
      <c r="E4" s="2">
        <v>671</v>
      </c>
      <c r="F4" s="2">
        <v>674</v>
      </c>
      <c r="G4" s="9"/>
      <c r="H4" s="3">
        <v>1512</v>
      </c>
      <c r="I4" s="39">
        <v>4.59</v>
      </c>
      <c r="J4" s="37">
        <v>6.89</v>
      </c>
      <c r="K4" s="10">
        <v>3.42</v>
      </c>
      <c r="L4" s="86">
        <v>43191</v>
      </c>
      <c r="M4" s="90">
        <v>134</v>
      </c>
      <c r="N4" s="5"/>
    </row>
    <row r="5" spans="1:14" ht="29.25" customHeight="1">
      <c r="A5" s="36" t="s">
        <v>36</v>
      </c>
      <c r="B5" s="46">
        <v>684</v>
      </c>
      <c r="C5" s="45">
        <v>690</v>
      </c>
      <c r="D5" s="46">
        <v>597</v>
      </c>
      <c r="E5" s="45">
        <v>660</v>
      </c>
      <c r="F5" s="45">
        <v>671</v>
      </c>
      <c r="G5" s="46"/>
      <c r="H5" s="42">
        <v>1504</v>
      </c>
      <c r="I5" s="44">
        <v>4.42</v>
      </c>
      <c r="J5" s="43">
        <v>6.85</v>
      </c>
      <c r="K5" s="47">
        <v>3.35</v>
      </c>
      <c r="L5" s="87"/>
      <c r="M5" s="91"/>
      <c r="N5" s="5"/>
    </row>
    <row r="6" spans="1:14" ht="30" customHeight="1">
      <c r="A6" s="36" t="s">
        <v>38</v>
      </c>
      <c r="B6" s="46">
        <v>674</v>
      </c>
      <c r="C6" s="45">
        <v>677</v>
      </c>
      <c r="D6" s="46">
        <v>573</v>
      </c>
      <c r="E6" s="45">
        <v>676</v>
      </c>
      <c r="F6" s="45">
        <v>659</v>
      </c>
      <c r="G6" s="46"/>
      <c r="H6" s="42">
        <v>1487</v>
      </c>
      <c r="I6" s="44">
        <v>4.56</v>
      </c>
      <c r="J6" s="43">
        <v>6.86</v>
      </c>
      <c r="K6" s="47">
        <v>3.35</v>
      </c>
      <c r="L6" s="31">
        <v>43160</v>
      </c>
      <c r="M6" s="7">
        <v>136.38</v>
      </c>
      <c r="N6" s="5"/>
    </row>
    <row r="7" spans="1:14" ht="30" customHeight="1">
      <c r="A7" s="25" t="s">
        <v>39</v>
      </c>
      <c r="B7" s="46">
        <v>726</v>
      </c>
      <c r="C7" s="45">
        <v>719</v>
      </c>
      <c r="D7" s="46">
        <v>613</v>
      </c>
      <c r="E7" s="45">
        <v>662</v>
      </c>
      <c r="F7" s="45">
        <v>696</v>
      </c>
      <c r="G7" s="46"/>
      <c r="H7" s="42">
        <v>1791</v>
      </c>
      <c r="I7" s="44">
        <v>5.59</v>
      </c>
      <c r="J7" s="43">
        <v>6.28</v>
      </c>
      <c r="K7" s="47">
        <v>3.2</v>
      </c>
      <c r="L7" s="31">
        <v>42826</v>
      </c>
      <c r="M7" s="41">
        <v>129.95</v>
      </c>
      <c r="N7" s="5"/>
    </row>
    <row r="8" spans="1:14" ht="30" customHeight="1">
      <c r="A8" s="25" t="s">
        <v>23</v>
      </c>
      <c r="B8" s="30">
        <f aca="true" t="shared" si="0" ref="B8:K8">((B$4/B$5)*100)-100</f>
        <v>1.1695906432748586</v>
      </c>
      <c r="C8" s="16">
        <f t="shared" si="0"/>
        <v>0.8695652173912976</v>
      </c>
      <c r="D8" s="16">
        <f t="shared" si="0"/>
        <v>-0.33500837520938376</v>
      </c>
      <c r="E8" s="16">
        <f t="shared" si="0"/>
        <v>1.6666666666666572</v>
      </c>
      <c r="F8" s="16">
        <f t="shared" si="0"/>
        <v>0.4470938897168395</v>
      </c>
      <c r="G8" s="16" t="e">
        <f t="shared" si="0"/>
        <v>#DIV/0!</v>
      </c>
      <c r="H8" s="17">
        <f t="shared" si="0"/>
        <v>0.5319148936170137</v>
      </c>
      <c r="I8" s="18">
        <f t="shared" si="0"/>
        <v>3.846153846153854</v>
      </c>
      <c r="J8" s="18">
        <f t="shared" si="0"/>
        <v>0.5839416058394136</v>
      </c>
      <c r="K8" s="18">
        <f t="shared" si="0"/>
        <v>2.0895522388059646</v>
      </c>
      <c r="L8" s="84" t="s">
        <v>8</v>
      </c>
      <c r="M8" s="85"/>
      <c r="N8" s="5"/>
    </row>
    <row r="9" spans="1:14" ht="30" customHeight="1">
      <c r="A9" s="25" t="s">
        <v>28</v>
      </c>
      <c r="B9" s="30">
        <f aca="true" t="shared" si="1" ref="B9:K9">((B$4/B$6)*100)-100</f>
        <v>2.670623145400583</v>
      </c>
      <c r="C9" s="16">
        <f t="shared" si="1"/>
        <v>2.8064992614475557</v>
      </c>
      <c r="D9" s="16">
        <f t="shared" si="1"/>
        <v>3.839441535776615</v>
      </c>
      <c r="E9" s="16">
        <f t="shared" si="1"/>
        <v>-0.7396449704142043</v>
      </c>
      <c r="F9" s="16">
        <f t="shared" si="1"/>
        <v>2.2761760242792093</v>
      </c>
      <c r="G9" s="16" t="e">
        <f t="shared" si="1"/>
        <v>#DIV/0!</v>
      </c>
      <c r="H9" s="17">
        <f t="shared" si="1"/>
        <v>1.6812373907195735</v>
      </c>
      <c r="I9" s="18">
        <f t="shared" si="1"/>
        <v>0.6578947368420955</v>
      </c>
      <c r="J9" s="18">
        <f t="shared" si="1"/>
        <v>0.43731778425654966</v>
      </c>
      <c r="K9" s="18">
        <f t="shared" si="1"/>
        <v>2.0895522388059646</v>
      </c>
      <c r="L9" s="82">
        <f>((M$4/M$6)*100)-100</f>
        <v>-1.7451239184631078</v>
      </c>
      <c r="M9" s="83"/>
      <c r="N9" s="5"/>
    </row>
    <row r="10" spans="1:14" ht="30" customHeight="1">
      <c r="A10" s="25" t="s">
        <v>29</v>
      </c>
      <c r="B10" s="30">
        <f aca="true" t="shared" si="2" ref="B10:K10">((B$4/B$7)*100)-100</f>
        <v>-4.683195592286509</v>
      </c>
      <c r="C10" s="16">
        <f t="shared" si="2"/>
        <v>-3.1988873435326894</v>
      </c>
      <c r="D10" s="16">
        <f t="shared" si="2"/>
        <v>-2.936378466557912</v>
      </c>
      <c r="E10" s="16">
        <f t="shared" si="2"/>
        <v>1.3595166163141954</v>
      </c>
      <c r="F10" s="16">
        <f t="shared" si="2"/>
        <v>-3.1609195402298838</v>
      </c>
      <c r="G10" s="16" t="e">
        <f t="shared" si="2"/>
        <v>#DIV/0!</v>
      </c>
      <c r="H10" s="17">
        <f t="shared" si="2"/>
        <v>-15.577889447236188</v>
      </c>
      <c r="I10" s="18">
        <f t="shared" si="2"/>
        <v>-17.88908765652951</v>
      </c>
      <c r="J10" s="18">
        <f t="shared" si="2"/>
        <v>9.713375796178326</v>
      </c>
      <c r="K10" s="18">
        <f t="shared" si="2"/>
        <v>6.874999999999986</v>
      </c>
      <c r="L10" s="82">
        <f>((M$4/M$7)*100)-100</f>
        <v>3.116583301269742</v>
      </c>
      <c r="M10" s="83"/>
      <c r="N10" s="5"/>
    </row>
    <row r="11" spans="1:14" ht="30" customHeight="1">
      <c r="A11" s="25" t="s">
        <v>41</v>
      </c>
      <c r="B11" s="49">
        <v>719</v>
      </c>
      <c r="C11" s="50">
        <v>706</v>
      </c>
      <c r="D11" s="51" t="s">
        <v>18</v>
      </c>
      <c r="E11" s="50">
        <v>691</v>
      </c>
      <c r="F11" s="50">
        <v>705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6" t="s">
        <v>18</v>
      </c>
      <c r="M11" s="77"/>
      <c r="N11" s="5"/>
    </row>
    <row r="12" spans="1:11" ht="12" customHeight="1">
      <c r="A12" s="88" t="s">
        <v>34</v>
      </c>
      <c r="B12" s="88"/>
      <c r="K12" t="s">
        <v>25</v>
      </c>
    </row>
    <row r="13" spans="1:13" ht="14.25" customHeight="1" thickBo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5" ht="118.5" customHeight="1">
      <c r="A14" s="52" t="s">
        <v>30</v>
      </c>
      <c r="B14" s="54" t="s">
        <v>43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O14" s="27"/>
    </row>
    <row r="15" spans="1:15" ht="24.75" customHeight="1" thickBot="1">
      <c r="A15" s="53"/>
      <c r="B15" s="57" t="s">
        <v>33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O15" s="26"/>
    </row>
    <row r="16" spans="1:15" ht="68.25" customHeight="1">
      <c r="A16" s="52" t="s">
        <v>21</v>
      </c>
      <c r="B16" s="66" t="s">
        <v>42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O16" s="28"/>
    </row>
    <row r="17" spans="1:15" ht="24.75" customHeight="1" thickBot="1">
      <c r="A17" s="53"/>
      <c r="B17" s="69" t="s">
        <v>32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O17" s="26"/>
    </row>
    <row r="18" spans="1:15" ht="54.75" customHeight="1">
      <c r="A18" s="62" t="s">
        <v>20</v>
      </c>
      <c r="B18" s="64" t="s">
        <v>40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O18" s="26"/>
    </row>
    <row r="19" spans="1:15" ht="23.25" customHeight="1" thickBot="1">
      <c r="A19" s="63"/>
      <c r="B19" s="72" t="s">
        <v>35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9.5" customHeight="1">
      <c r="A3" s="95" t="s">
        <v>16</v>
      </c>
      <c r="B3" s="92" t="s">
        <v>4</v>
      </c>
      <c r="C3" s="92"/>
      <c r="D3" s="92"/>
      <c r="E3" s="92"/>
      <c r="F3" s="92"/>
      <c r="G3" s="92"/>
      <c r="H3" s="79" t="s">
        <v>5</v>
      </c>
      <c r="I3" s="79"/>
      <c r="J3" s="79"/>
      <c r="K3" s="93" t="s">
        <v>13</v>
      </c>
      <c r="L3" s="93"/>
    </row>
    <row r="4" spans="1:12" ht="35.25" customHeight="1">
      <c r="A4" s="96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9" t="s">
        <v>6</v>
      </c>
      <c r="L4" s="89"/>
    </row>
    <row r="5" spans="1:12" ht="30" customHeight="1">
      <c r="A5" s="38" t="s">
        <v>37</v>
      </c>
      <c r="B5" s="9">
        <v>680</v>
      </c>
      <c r="C5" s="2">
        <v>698</v>
      </c>
      <c r="D5" s="2">
        <v>596</v>
      </c>
      <c r="E5" s="2">
        <v>665</v>
      </c>
      <c r="F5" s="9">
        <v>674</v>
      </c>
      <c r="G5" s="9"/>
      <c r="H5" s="35">
        <v>4.55</v>
      </c>
      <c r="I5" s="35">
        <v>6.3</v>
      </c>
      <c r="J5" s="10">
        <v>3.42</v>
      </c>
      <c r="K5" s="86">
        <v>43191</v>
      </c>
      <c r="L5" s="90">
        <v>139.9</v>
      </c>
    </row>
    <row r="6" spans="1:12" ht="30" customHeight="1">
      <c r="A6" s="36" t="s">
        <v>36</v>
      </c>
      <c r="B6" s="46">
        <v>675</v>
      </c>
      <c r="C6" s="45">
        <v>695</v>
      </c>
      <c r="D6" s="45">
        <v>598</v>
      </c>
      <c r="E6" s="45">
        <v>649</v>
      </c>
      <c r="F6" s="46">
        <v>662</v>
      </c>
      <c r="G6" s="46"/>
      <c r="H6" s="48">
        <v>4.43</v>
      </c>
      <c r="I6" s="48">
        <v>6.21</v>
      </c>
      <c r="J6" s="47">
        <v>3.34</v>
      </c>
      <c r="K6" s="87"/>
      <c r="L6" s="91"/>
    </row>
    <row r="7" spans="1:12" ht="30" customHeight="1">
      <c r="A7" s="36" t="s">
        <v>38</v>
      </c>
      <c r="B7" s="46">
        <v>665</v>
      </c>
      <c r="C7" s="45">
        <v>676</v>
      </c>
      <c r="D7" s="45">
        <v>568</v>
      </c>
      <c r="E7" s="45">
        <v>668</v>
      </c>
      <c r="F7" s="46">
        <v>660</v>
      </c>
      <c r="G7" s="46"/>
      <c r="H7" s="48">
        <v>4.6</v>
      </c>
      <c r="I7" s="48">
        <v>6.22</v>
      </c>
      <c r="J7" s="47">
        <v>3.36</v>
      </c>
      <c r="K7" s="31">
        <v>43160</v>
      </c>
      <c r="L7" s="7">
        <v>141.7</v>
      </c>
    </row>
    <row r="8" spans="1:12" ht="28.5" customHeight="1">
      <c r="A8" s="25" t="s">
        <v>39</v>
      </c>
      <c r="B8" s="46">
        <v>714</v>
      </c>
      <c r="C8" s="45">
        <v>710</v>
      </c>
      <c r="D8" s="45">
        <v>613</v>
      </c>
      <c r="E8" s="45">
        <v>657</v>
      </c>
      <c r="F8" s="46">
        <v>692</v>
      </c>
      <c r="G8" s="46"/>
      <c r="H8" s="48">
        <v>5.63</v>
      </c>
      <c r="I8" s="48">
        <v>5.73</v>
      </c>
      <c r="J8" s="47">
        <v>3.24</v>
      </c>
      <c r="K8" s="31">
        <v>42826</v>
      </c>
      <c r="L8" s="41">
        <v>131.69</v>
      </c>
    </row>
    <row r="9" spans="1:12" ht="30" customHeight="1">
      <c r="A9" s="25" t="s">
        <v>23</v>
      </c>
      <c r="B9" s="29">
        <f aca="true" t="shared" si="0" ref="B9:J9">((B$5/B$6)*100)-100</f>
        <v>0.7407407407407334</v>
      </c>
      <c r="C9" s="23">
        <f t="shared" si="0"/>
        <v>0.43165467625898657</v>
      </c>
      <c r="D9" s="23">
        <f t="shared" si="0"/>
        <v>-0.3344481605351177</v>
      </c>
      <c r="E9" s="23">
        <f t="shared" si="0"/>
        <v>2.465331278890588</v>
      </c>
      <c r="F9" s="23">
        <f t="shared" si="0"/>
        <v>1.8126888217522747</v>
      </c>
      <c r="G9" s="23" t="e">
        <f t="shared" si="0"/>
        <v>#DIV/0!</v>
      </c>
      <c r="H9" s="24">
        <f t="shared" si="0"/>
        <v>2.7088036117381478</v>
      </c>
      <c r="I9" s="24">
        <f t="shared" si="0"/>
        <v>1.4492753623188435</v>
      </c>
      <c r="J9" s="24">
        <f t="shared" si="0"/>
        <v>2.3952095808383262</v>
      </c>
      <c r="K9" s="103" t="s">
        <v>8</v>
      </c>
      <c r="L9" s="104"/>
    </row>
    <row r="10" spans="1:12" ht="30" customHeight="1">
      <c r="A10" s="25" t="s">
        <v>24</v>
      </c>
      <c r="B10" s="29">
        <f aca="true" t="shared" si="1" ref="B10:J10">((B$5/B$7)*100)-100</f>
        <v>2.25563909774435</v>
      </c>
      <c r="C10" s="23">
        <f t="shared" si="1"/>
        <v>3.254437869822496</v>
      </c>
      <c r="D10" s="23">
        <f t="shared" si="1"/>
        <v>4.929577464788721</v>
      </c>
      <c r="E10" s="23">
        <f t="shared" si="1"/>
        <v>-0.4491017964071773</v>
      </c>
      <c r="F10" s="23">
        <f t="shared" si="1"/>
        <v>2.1212121212121247</v>
      </c>
      <c r="G10" s="23" t="e">
        <f t="shared" si="1"/>
        <v>#DIV/0!</v>
      </c>
      <c r="H10" s="24">
        <f t="shared" si="1"/>
        <v>-1.0869565217391255</v>
      </c>
      <c r="I10" s="24">
        <f t="shared" si="1"/>
        <v>1.2861736334405265</v>
      </c>
      <c r="J10" s="24">
        <f t="shared" si="1"/>
        <v>1.7857142857142776</v>
      </c>
      <c r="K10" s="99">
        <f>((L$5/L$7)*100)-100</f>
        <v>-1.270289343683828</v>
      </c>
      <c r="L10" s="100"/>
    </row>
    <row r="11" spans="1:12" ht="30" customHeight="1">
      <c r="A11" s="25" t="s">
        <v>15</v>
      </c>
      <c r="B11" s="29">
        <f>((B$5/B$8)*100)-100</f>
        <v>-4.761904761904773</v>
      </c>
      <c r="C11" s="23">
        <f aca="true" t="shared" si="2" ref="C11:J11">((C$5/C$8)*100)-100</f>
        <v>-1.6901408450704167</v>
      </c>
      <c r="D11" s="23">
        <f>((D$5/D$8)*100)-100</f>
        <v>-2.7732463295269127</v>
      </c>
      <c r="E11" s="23">
        <f t="shared" si="2"/>
        <v>1.2176560121765618</v>
      </c>
      <c r="F11" s="23">
        <f t="shared" si="2"/>
        <v>-2.6011560693641655</v>
      </c>
      <c r="G11" s="23" t="e">
        <f t="shared" si="2"/>
        <v>#DIV/0!</v>
      </c>
      <c r="H11" s="24">
        <f t="shared" si="2"/>
        <v>-19.182948490230913</v>
      </c>
      <c r="I11" s="24">
        <f t="shared" si="2"/>
        <v>9.947643979057588</v>
      </c>
      <c r="J11" s="24">
        <f t="shared" si="2"/>
        <v>5.555555555555543</v>
      </c>
      <c r="K11" s="101">
        <f>((L$5/L$8)*100)-100</f>
        <v>6.234338218543556</v>
      </c>
      <c r="L11" s="101"/>
    </row>
    <row r="12" spans="1:13" s="4" customFormat="1" ht="18.75" customHeight="1">
      <c r="A12" s="102" t="s">
        <v>14</v>
      </c>
      <c r="B12" s="102"/>
      <c r="C12" s="10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4" t="s">
        <v>34</v>
      </c>
      <c r="B13" s="94"/>
      <c r="C13" s="94"/>
      <c r="F13" s="97" t="s">
        <v>27</v>
      </c>
      <c r="G13" s="97"/>
      <c r="H13" s="97"/>
      <c r="I13" s="97"/>
      <c r="J13" s="97"/>
      <c r="K13" s="97"/>
      <c r="L13" s="97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2018-06-05T11:23:10Z</dcterms:modified>
  <cp:category/>
  <cp:version/>
  <cp:contentType/>
  <cp:contentStatus/>
</cp:coreProperties>
</file>