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<sst xmlns="http://schemas.openxmlformats.org/spreadsheetml/2006/main" count="70" uniqueCount="44">
  <si>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</si>
  <si>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</si>
  <si>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</si>
  <si>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</si>
  <si>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</si>
  <si>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</si>
  <si>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</si>
  <si>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</si>
  <si>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</si>
  <si>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</si>
  <si>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</si>
  <si>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</si>
  <si>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</si>
  <si>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</si>
  <si>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</si>
  <si>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</si>
  <si>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</si>
  <si>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</si>
  <si>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</si>
  <si>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</si>
  <si>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</si>
  <si>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</si>
  <si>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</si>
  <si>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</si>
  <si>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</si>
  <si>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</si>
  <si>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</si>
  <si>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</si>
  <si>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</si>
  <si>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</si>
  <si>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</si>
  <si>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</si>
  <si>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 xml:space="preserve"> W tym tygodniu brak jest informacji na temat rynku wieprzowiny, wołowiny i drobiu.</t>
  </si>
  <si>
    <t xml:space="preserve"> W tym tygodniu brak jest informacji na temat rynku zbóż.</t>
  </si>
  <si>
    <t>Źródło: ZSRIR, MRiRW</t>
  </si>
  <si>
    <t>UE (zł/t)  02.04 - 08.04.2018 r.</t>
  </si>
  <si>
    <r>
      <t>Poprzedni tydzień</t>
    </r>
    <r>
      <rPr>
        <sz val="10"/>
        <rFont val="Arial CE"/>
        <family val="2"/>
      </rPr>
      <t xml:space="preserve"> 09.04-15.04.2018 r.</t>
    </r>
  </si>
  <si>
    <t>16.04 - 22.04. 2018 r.</t>
  </si>
  <si>
    <r>
      <t>Poprzedni miesiąc</t>
    </r>
    <r>
      <rPr>
        <sz val="10"/>
        <rFont val="Arial CE"/>
        <family val="2"/>
      </rPr>
      <t xml:space="preserve"> 19.03-25.03.2018 r.</t>
    </r>
  </si>
  <si>
    <r>
      <t xml:space="preserve">Rok 2017 r. </t>
    </r>
    <r>
      <rPr>
        <sz val="10"/>
        <rFont val="Arial CE"/>
        <family val="2"/>
      </rPr>
      <t xml:space="preserve"> 17.04 - 23.04.2017 r.</t>
    </r>
  </si>
  <si>
    <t>W Polsce średnia cena mleka wg GUS za marzec 2018 r. wynosi 136,38 PLN/100kg. W tym tygodniu brak jest informacji na temat rynku mleka.</t>
  </si>
  <si>
    <r>
      <t>W trzecim tygodniu kwietnia 2018 aktualna cena płacona za rzepak oz. to 1487 PLN/t. Cena ta była o 0,6% większa jak przed tygodniem i 3,5% niższa jak przed miesiącem. W porównaniu do ceny z przed roku (2017) nastąpił spadek o 19,3%. Ceny produktów oleistych na giełdach światowych z 10.04.2018 r. /MATIF/ z terminem dostawy na V 2018</t>
    </r>
    <r>
      <rPr>
        <b/>
        <sz val="10"/>
        <rFont val="Arial CE"/>
        <family val="0"/>
      </rPr>
      <t xml:space="preserve"> - 349,50</t>
    </r>
    <r>
      <rPr>
        <sz val="10"/>
        <rFont val="Arial CE"/>
        <family val="0"/>
      </rPr>
      <t xml:space="preserve"> (EUR/t) za rzepak, terminem dostawy na VIII 2018 - </t>
    </r>
    <r>
      <rPr>
        <b/>
        <sz val="10"/>
        <rFont val="Arial CE"/>
        <family val="0"/>
      </rPr>
      <t>346,50</t>
    </r>
    <r>
      <rPr>
        <sz val="10"/>
        <rFont val="Arial CE"/>
        <family val="0"/>
      </rPr>
      <t xml:space="preserve"> (EUR/t) za rzepak. W tym tygodniu brak jest informacji na temat rynku rzepaku oz.</t>
    </r>
  </si>
  <si>
    <t>W dniach 16.04-22.04.2018r. na krajowym rynku średnia cena żywca wieprzowego wyniosła 4,56 PLN/kg i była o 0,2% mniejsza jak przed tygodniem i o 0,2% niższa jak przed miesiącem. W odniesieniu do notowań sprzed roku średnia cena tego żywca była o 16,8% mniejsza. Za żywiec wołowy płacono w skupie średnio 6,86 PLN/kg wobec 6,86 PLN/kg jak w poprzednim tygodniu. Jednocześnie było to 0,3% więcej jak miesiąc wcześniej i o 9,2% więcej jak przed rokiem. Średnia cena drobiu w trzecim tygodniu kwietnia br. wyniosła 3,35 PLN/kg i była o 1,5% mniejsza jak przed tygodniem i mniejsza o 2,3% jak przed miesiącem. W odniesieniu do notowań sprzed roku cena ta uległa zmianie i była wyższa o 2,1%.</t>
  </si>
  <si>
    <t xml:space="preserve">W trzecim tygodniu kwietnia br. tj. w dniach 16.04-22.04.2018r. średnia cena pszenicy konsumpcyjnej wyniosła 674 PLN/t i była o 0,7% mniejsza jak przed tygodniem i o 0,7% mniejsza jak przed miesiącem. Za pszenicę paszową można było uzyskać przeciętnie cenę 677 PLN/t tj. i była taka sama jak przed tygodniem i taka sama jak przed miesiącem. W odniesieniu do notowań sprzed roku zboża te były odpowiednio o 4,1% niższe i o 4,5% niższe. Średnia cena żyta paszowego w badanym okresie wyniosła 573 PLN/t i była o 0,9% wyższa jak przed tygodniem, natomiast o 1,6% była wyższa jak przed miesiącem. Jednocześnie cena ziarna była o 3,2 wyższa przed rokiem. Przeciętna cena jęczmienia paszowego w trzecim tygodniu kwietnia 2018 r. uległa niekorzystnej zmianie - 676 PLN/t. Cena ta była o 0,7% niższa jak tydzień temu i o 0,4% większa jak miesiąc temu oraz o 5,3% większa jak w porównywalnym okresie 2017 r. W porównaniu z poprzednim tygodniem nastąpiła korekta ceny kukurydzy. Przeciętna cena skupu tego zboża kształtowała się na poziomie 659 PLN/t, tj. o 0,9% większa jak tydzień wcześniej. Jednocześnie cena ziarna była o 1,9% większa jak przed miesiącem oraz o 1,9% niższa jak rok wcześniej (2017).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</si>
</sst>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/>
    </xf>
    <xf numFmtId="164" fontId="9" fillId="35" borderId="24" xfId="0" applyNumberFormat="1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right" vertical="center"/>
    </xf>
    <xf numFmtId="165" fontId="3" fillId="35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5" xfId="0" applyNumberFormat="1" applyFill="1" applyBorder="1" applyAlignment="1">
      <alignment horizontal="right" vertical="center"/>
    </xf>
    <xf numFmtId="2" fontId="0" fillId="35" borderId="26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9" sqref="B19:M19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5" t="s">
        <v>26</v>
      </c>
      <c r="B1" s="75"/>
      <c r="C1" s="75"/>
      <c r="D1" s="75"/>
      <c r="E1" s="76"/>
      <c r="F1" s="76"/>
      <c r="G1" s="76"/>
      <c r="H1" s="76"/>
      <c r="I1" s="76"/>
      <c r="J1" s="76"/>
      <c r="K1" s="76"/>
      <c r="L1" s="76"/>
      <c r="M1" s="76"/>
    </row>
    <row r="2" spans="1:14" ht="23.25" customHeight="1">
      <c r="A2" s="81" t="s">
        <v>16</v>
      </c>
      <c r="B2" s="93" t="s">
        <v>4</v>
      </c>
      <c r="C2" s="93"/>
      <c r="D2" s="93"/>
      <c r="E2" s="93"/>
      <c r="F2" s="93"/>
      <c r="G2" s="93"/>
      <c r="H2" s="11" t="s">
        <v>7</v>
      </c>
      <c r="I2" s="80" t="s">
        <v>25</v>
      </c>
      <c r="J2" s="80"/>
      <c r="K2" s="80"/>
      <c r="L2" s="94" t="s">
        <v>13</v>
      </c>
      <c r="M2" s="94"/>
      <c r="N2" s="5"/>
    </row>
    <row r="3" spans="1:15" ht="36">
      <c r="A3" s="82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90" t="s">
        <v>6</v>
      </c>
      <c r="M3" s="90"/>
      <c r="N3" s="6"/>
      <c r="O3" s="1"/>
    </row>
    <row r="4" spans="1:14" ht="30" customHeight="1">
      <c r="A4" s="38" t="s">
        <v>37</v>
      </c>
      <c r="B4" s="9">
        <v>674</v>
      </c>
      <c r="C4" s="2">
        <v>677</v>
      </c>
      <c r="D4" s="9">
        <v>573</v>
      </c>
      <c r="E4" s="2">
        <v>676</v>
      </c>
      <c r="F4" s="2">
        <v>659</v>
      </c>
      <c r="G4" s="9"/>
      <c r="H4" s="3">
        <v>1487</v>
      </c>
      <c r="I4" s="39">
        <v>4.56</v>
      </c>
      <c r="J4" s="37">
        <v>6.86</v>
      </c>
      <c r="K4" s="10">
        <v>3.35</v>
      </c>
      <c r="L4" s="87">
        <v>43160</v>
      </c>
      <c r="M4" s="91">
        <v>136.38</v>
      </c>
      <c r="N4" s="5"/>
    </row>
    <row r="5" spans="1:14" ht="29.25" customHeight="1">
      <c r="A5" s="36" t="s">
        <v>36</v>
      </c>
      <c r="B5" s="46">
        <v>679</v>
      </c>
      <c r="C5" s="45">
        <v>677</v>
      </c>
      <c r="D5" s="46">
        <v>568</v>
      </c>
      <c r="E5" s="45">
        <v>681</v>
      </c>
      <c r="F5" s="45">
        <v>653</v>
      </c>
      <c r="G5" s="46"/>
      <c r="H5" s="42">
        <v>1478</v>
      </c>
      <c r="I5" s="44">
        <v>4.57</v>
      </c>
      <c r="J5" s="43">
        <v>6.86</v>
      </c>
      <c r="K5" s="47">
        <v>3.4</v>
      </c>
      <c r="L5" s="88"/>
      <c r="M5" s="92"/>
      <c r="N5" s="5"/>
    </row>
    <row r="6" spans="1:14" ht="30" customHeight="1">
      <c r="A6" s="36" t="s">
        <v>38</v>
      </c>
      <c r="B6" s="46">
        <v>679</v>
      </c>
      <c r="C6" s="45">
        <v>677</v>
      </c>
      <c r="D6" s="46">
        <v>564</v>
      </c>
      <c r="E6" s="45">
        <v>673</v>
      </c>
      <c r="F6" s="45">
        <v>647</v>
      </c>
      <c r="G6" s="46"/>
      <c r="H6" s="42">
        <v>1541</v>
      </c>
      <c r="I6" s="44">
        <v>4.57</v>
      </c>
      <c r="J6" s="43">
        <v>6.84</v>
      </c>
      <c r="K6" s="47">
        <v>3.43</v>
      </c>
      <c r="L6" s="31">
        <v>43132</v>
      </c>
      <c r="M6" s="7">
        <v>137.26</v>
      </c>
      <c r="N6" s="5"/>
    </row>
    <row r="7" spans="1:14" ht="30" customHeight="1">
      <c r="A7" s="25" t="s">
        <v>39</v>
      </c>
      <c r="B7" s="46">
        <v>703</v>
      </c>
      <c r="C7" s="45">
        <v>709</v>
      </c>
      <c r="D7" s="46">
        <v>555</v>
      </c>
      <c r="E7" s="45">
        <v>642</v>
      </c>
      <c r="F7" s="45">
        <v>672</v>
      </c>
      <c r="G7" s="46"/>
      <c r="H7" s="42">
        <v>1842</v>
      </c>
      <c r="I7" s="44">
        <v>5.48</v>
      </c>
      <c r="J7" s="43">
        <v>6.28</v>
      </c>
      <c r="K7" s="47">
        <v>3.28</v>
      </c>
      <c r="L7" s="31">
        <v>42795</v>
      </c>
      <c r="M7" s="41">
        <v>131.03</v>
      </c>
      <c r="N7" s="5"/>
    </row>
    <row r="8" spans="1:14" ht="30" customHeight="1">
      <c r="A8" s="25" t="s">
        <v>23</v>
      </c>
      <c r="B8" s="30">
        <f aca="true" t="shared" si="0" ref="B8:K8">((B$4/B$5)*100)-100</f>
        <v>-0.7363770250368162</v>
      </c>
      <c r="C8" s="16">
        <f t="shared" si="0"/>
        <v>0</v>
      </c>
      <c r="D8" s="16">
        <f t="shared" si="0"/>
        <v>0.8802816901408477</v>
      </c>
      <c r="E8" s="16">
        <f t="shared" si="0"/>
        <v>-0.7342143906020482</v>
      </c>
      <c r="F8" s="16">
        <f t="shared" si="0"/>
        <v>0.9188361408882173</v>
      </c>
      <c r="G8" s="16" t="e">
        <f t="shared" si="0"/>
        <v>#DIV/0!</v>
      </c>
      <c r="H8" s="17">
        <f t="shared" si="0"/>
        <v>0.6089309878213811</v>
      </c>
      <c r="I8" s="18">
        <f t="shared" si="0"/>
        <v>-0.21881838074399695</v>
      </c>
      <c r="J8" s="18">
        <f t="shared" si="0"/>
        <v>0</v>
      </c>
      <c r="K8" s="18">
        <f t="shared" si="0"/>
        <v>-1.470588235294116</v>
      </c>
      <c r="L8" s="85" t="s">
        <v>8</v>
      </c>
      <c r="M8" s="86"/>
      <c r="N8" s="5"/>
    </row>
    <row r="9" spans="1:14" ht="30" customHeight="1">
      <c r="A9" s="25" t="s">
        <v>28</v>
      </c>
      <c r="B9" s="30">
        <f aca="true" t="shared" si="1" ref="B9:K9">((B$4/B$6)*100)-100</f>
        <v>-0.7363770250368162</v>
      </c>
      <c r="C9" s="16">
        <f t="shared" si="1"/>
        <v>0</v>
      </c>
      <c r="D9" s="16">
        <f t="shared" si="1"/>
        <v>1.5957446808510696</v>
      </c>
      <c r="E9" s="16">
        <f t="shared" si="1"/>
        <v>0.4457652303120341</v>
      </c>
      <c r="F9" s="16">
        <f t="shared" si="1"/>
        <v>1.854714064915001</v>
      </c>
      <c r="G9" s="16" t="e">
        <f t="shared" si="1"/>
        <v>#DIV/0!</v>
      </c>
      <c r="H9" s="17">
        <f t="shared" si="1"/>
        <v>-3.5042180402336243</v>
      </c>
      <c r="I9" s="18">
        <f t="shared" si="1"/>
        <v>-0.21881838074399695</v>
      </c>
      <c r="J9" s="18">
        <f t="shared" si="1"/>
        <v>0.29239766081872176</v>
      </c>
      <c r="K9" s="18">
        <f t="shared" si="1"/>
        <v>-2.332361516034993</v>
      </c>
      <c r="L9" s="83">
        <f>((M$4/M$6)*100)-100</f>
        <v>-0.6411190441497894</v>
      </c>
      <c r="M9" s="84"/>
      <c r="N9" s="5"/>
    </row>
    <row r="10" spans="1:14" ht="30" customHeight="1">
      <c r="A10" s="25" t="s">
        <v>29</v>
      </c>
      <c r="B10" s="30">
        <f aca="true" t="shared" si="2" ref="B10:K10">((B$4/B$7)*100)-100</f>
        <v>-4.125177809388333</v>
      </c>
      <c r="C10" s="16">
        <f t="shared" si="2"/>
        <v>-4.513399153737666</v>
      </c>
      <c r="D10" s="16">
        <f t="shared" si="2"/>
        <v>3.243243243243228</v>
      </c>
      <c r="E10" s="16">
        <f t="shared" si="2"/>
        <v>5.295950155763222</v>
      </c>
      <c r="F10" s="16">
        <f t="shared" si="2"/>
        <v>-1.9345238095238102</v>
      </c>
      <c r="G10" s="16" t="e">
        <f t="shared" si="2"/>
        <v>#DIV/0!</v>
      </c>
      <c r="H10" s="17">
        <f t="shared" si="2"/>
        <v>-19.27252985884907</v>
      </c>
      <c r="I10" s="18">
        <f t="shared" si="2"/>
        <v>-16.788321167883225</v>
      </c>
      <c r="J10" s="18">
        <f t="shared" si="2"/>
        <v>9.235668789808926</v>
      </c>
      <c r="K10" s="18">
        <f t="shared" si="2"/>
        <v>2.1341463414634347</v>
      </c>
      <c r="L10" s="83">
        <f>((M$4/M$7)*100)-100</f>
        <v>4.083034419598562</v>
      </c>
      <c r="M10" s="84"/>
      <c r="N10" s="5"/>
    </row>
    <row r="11" spans="1:14" ht="30" customHeight="1">
      <c r="A11" s="25" t="s">
        <v>35</v>
      </c>
      <c r="B11" s="49">
        <v>711</v>
      </c>
      <c r="C11" s="50">
        <v>669</v>
      </c>
      <c r="D11" s="51" t="s">
        <v>18</v>
      </c>
      <c r="E11" s="50">
        <v>691</v>
      </c>
      <c r="F11" s="50">
        <v>674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77" t="s">
        <v>18</v>
      </c>
      <c r="M11" s="78"/>
      <c r="N11" s="5"/>
    </row>
    <row r="12" spans="1:11" ht="12" customHeight="1">
      <c r="A12" s="89" t="s">
        <v>34</v>
      </c>
      <c r="B12" s="89"/>
      <c r="K12" t="s">
        <v>25</v>
      </c>
    </row>
    <row r="13" spans="1:13" ht="14.25" customHeight="1" thickBo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5" ht="118.5" customHeight="1">
      <c r="A14" s="52" t="s">
        <v>30</v>
      </c>
      <c r="B14" s="54" t="s">
        <v>43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  <c r="O14" s="27"/>
    </row>
    <row r="15" spans="1:15" ht="24.75" customHeight="1" thickBot="1">
      <c r="A15" s="53"/>
      <c r="B15" s="57" t="s">
        <v>33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  <c r="O15" s="26"/>
    </row>
    <row r="16" spans="1:15" ht="68.25" customHeight="1">
      <c r="A16" s="52" t="s">
        <v>21</v>
      </c>
      <c r="B16" s="67" t="s">
        <v>42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  <c r="O16" s="28"/>
    </row>
    <row r="17" spans="1:15" ht="24.75" customHeight="1" thickBot="1">
      <c r="A17" s="53"/>
      <c r="B17" s="70" t="s">
        <v>32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O17" s="26"/>
    </row>
    <row r="18" spans="1:15" ht="54.75" customHeight="1">
      <c r="A18" s="62" t="s">
        <v>20</v>
      </c>
      <c r="B18" s="64" t="s">
        <v>41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O18" s="26"/>
    </row>
    <row r="19" spans="1:15" ht="23.25" customHeight="1" thickBot="1">
      <c r="A19" s="63"/>
      <c r="B19" s="73" t="s">
        <v>40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/>
      <c r="O22" s="26"/>
    </row>
    <row r="23" spans="2:17" ht="12.75"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9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9.5" customHeight="1">
      <c r="A3" s="96" t="s">
        <v>16</v>
      </c>
      <c r="B3" s="93" t="s">
        <v>4</v>
      </c>
      <c r="C3" s="93"/>
      <c r="D3" s="93"/>
      <c r="E3" s="93"/>
      <c r="F3" s="93"/>
      <c r="G3" s="93"/>
      <c r="H3" s="80" t="s">
        <v>5</v>
      </c>
      <c r="I3" s="80"/>
      <c r="J3" s="80"/>
      <c r="K3" s="94" t="s">
        <v>13</v>
      </c>
      <c r="L3" s="94"/>
    </row>
    <row r="4" spans="1:12" ht="35.25" customHeight="1">
      <c r="A4" s="9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90" t="s">
        <v>6</v>
      </c>
      <c r="L4" s="90"/>
    </row>
    <row r="5" spans="1:12" ht="30" customHeight="1">
      <c r="A5" s="38" t="s">
        <v>37</v>
      </c>
      <c r="B5" s="9">
        <v>665</v>
      </c>
      <c r="C5" s="2">
        <v>676</v>
      </c>
      <c r="D5" s="2">
        <v>568</v>
      </c>
      <c r="E5" s="2">
        <v>668</v>
      </c>
      <c r="F5" s="9">
        <v>660</v>
      </c>
      <c r="G5" s="9"/>
      <c r="H5" s="35">
        <v>4.6</v>
      </c>
      <c r="I5" s="35">
        <v>6.22</v>
      </c>
      <c r="J5" s="10">
        <v>3.36</v>
      </c>
      <c r="K5" s="87">
        <v>43160</v>
      </c>
      <c r="L5" s="91">
        <v>141.7</v>
      </c>
    </row>
    <row r="6" spans="1:12" ht="30" customHeight="1">
      <c r="A6" s="36" t="s">
        <v>36</v>
      </c>
      <c r="B6" s="46">
        <v>669</v>
      </c>
      <c r="C6" s="45">
        <v>681</v>
      </c>
      <c r="D6" s="45">
        <v>566</v>
      </c>
      <c r="E6" s="45">
        <v>674</v>
      </c>
      <c r="F6" s="46">
        <v>657</v>
      </c>
      <c r="G6" s="46"/>
      <c r="H6" s="48">
        <v>4.56</v>
      </c>
      <c r="I6" s="48">
        <v>6.26</v>
      </c>
      <c r="J6" s="47">
        <v>3.41</v>
      </c>
      <c r="K6" s="88"/>
      <c r="L6" s="92"/>
    </row>
    <row r="7" spans="1:12" ht="30" customHeight="1">
      <c r="A7" s="36" t="s">
        <v>38</v>
      </c>
      <c r="B7" s="46">
        <v>676</v>
      </c>
      <c r="C7" s="45">
        <v>682</v>
      </c>
      <c r="D7" s="45">
        <v>554</v>
      </c>
      <c r="E7" s="45">
        <v>668</v>
      </c>
      <c r="F7" s="46">
        <v>647</v>
      </c>
      <c r="G7" s="46"/>
      <c r="H7" s="48">
        <v>4.61</v>
      </c>
      <c r="I7" s="48">
        <v>6.23</v>
      </c>
      <c r="J7" s="47">
        <v>3.46</v>
      </c>
      <c r="K7" s="31">
        <v>43132</v>
      </c>
      <c r="L7" s="7">
        <v>142.15</v>
      </c>
    </row>
    <row r="8" spans="1:12" ht="28.5" customHeight="1">
      <c r="A8" s="25" t="s">
        <v>39</v>
      </c>
      <c r="B8" s="46">
        <v>709</v>
      </c>
      <c r="C8" s="45">
        <v>722</v>
      </c>
      <c r="D8" s="45">
        <v>554</v>
      </c>
      <c r="E8" s="45">
        <v>644</v>
      </c>
      <c r="F8" s="46">
        <v>656</v>
      </c>
      <c r="G8" s="46"/>
      <c r="H8" s="48">
        <v>5.48</v>
      </c>
      <c r="I8" s="48">
        <v>5.61</v>
      </c>
      <c r="J8" s="47">
        <v>3.3</v>
      </c>
      <c r="K8" s="31">
        <v>42795</v>
      </c>
      <c r="L8" s="41">
        <v>132.52</v>
      </c>
    </row>
    <row r="9" spans="1:12" ht="30" customHeight="1">
      <c r="A9" s="25" t="s">
        <v>23</v>
      </c>
      <c r="B9" s="29">
        <f aca="true" t="shared" si="0" ref="B9:J9">((B$5/B$6)*100)-100</f>
        <v>-0.5979073243647264</v>
      </c>
      <c r="C9" s="23">
        <f t="shared" si="0"/>
        <v>-0.7342143906020482</v>
      </c>
      <c r="D9" s="23">
        <f t="shared" si="0"/>
        <v>0.35335689045936647</v>
      </c>
      <c r="E9" s="23">
        <f t="shared" si="0"/>
        <v>-0.8902077151335277</v>
      </c>
      <c r="F9" s="23">
        <f t="shared" si="0"/>
        <v>0.4566210045662018</v>
      </c>
      <c r="G9" s="23" t="e">
        <f t="shared" si="0"/>
        <v>#DIV/0!</v>
      </c>
      <c r="H9" s="24">
        <f t="shared" si="0"/>
        <v>0.8771929824561369</v>
      </c>
      <c r="I9" s="24">
        <f t="shared" si="0"/>
        <v>-0.6389776357827515</v>
      </c>
      <c r="J9" s="24">
        <f t="shared" si="0"/>
        <v>-1.4662756598240634</v>
      </c>
      <c r="K9" s="104" t="s">
        <v>8</v>
      </c>
      <c r="L9" s="105"/>
    </row>
    <row r="10" spans="1:12" ht="30" customHeight="1">
      <c r="A10" s="25" t="s">
        <v>24</v>
      </c>
      <c r="B10" s="29">
        <f aca="true" t="shared" si="1" ref="B10:J10">((B$5/B$7)*100)-100</f>
        <v>-1.627218934911241</v>
      </c>
      <c r="C10" s="23">
        <f t="shared" si="1"/>
        <v>-0.8797653958944238</v>
      </c>
      <c r="D10" s="23">
        <f t="shared" si="1"/>
        <v>2.5270758122743615</v>
      </c>
      <c r="E10" s="23">
        <f t="shared" si="1"/>
        <v>0</v>
      </c>
      <c r="F10" s="23">
        <f t="shared" si="1"/>
        <v>2.0092735703245665</v>
      </c>
      <c r="G10" s="23" t="e">
        <f t="shared" si="1"/>
        <v>#DIV/0!</v>
      </c>
      <c r="H10" s="24">
        <f t="shared" si="1"/>
        <v>-0.21691973969633693</v>
      </c>
      <c r="I10" s="24">
        <f t="shared" si="1"/>
        <v>-0.1605136436597263</v>
      </c>
      <c r="J10" s="24">
        <f t="shared" si="1"/>
        <v>-2.8901734104046284</v>
      </c>
      <c r="K10" s="100">
        <f>((L$5/L$7)*100)-100</f>
        <v>-0.316567006683087</v>
      </c>
      <c r="L10" s="101"/>
    </row>
    <row r="11" spans="1:12" ht="30" customHeight="1">
      <c r="A11" s="25" t="s">
        <v>15</v>
      </c>
      <c r="B11" s="29">
        <f>((B$5/B$8)*100)-100</f>
        <v>-6.205923836389289</v>
      </c>
      <c r="C11" s="23">
        <f aca="true" t="shared" si="2" ref="C11:J11">((C$5/C$8)*100)-100</f>
        <v>-6.371191135734065</v>
      </c>
      <c r="D11" s="23">
        <f>((D$5/D$8)*100)-100</f>
        <v>2.5270758122743615</v>
      </c>
      <c r="E11" s="23">
        <f t="shared" si="2"/>
        <v>3.726708074534173</v>
      </c>
      <c r="F11" s="23">
        <f t="shared" si="2"/>
        <v>0.6097560975609753</v>
      </c>
      <c r="G11" s="23" t="e">
        <f t="shared" si="2"/>
        <v>#DIV/0!</v>
      </c>
      <c r="H11" s="24">
        <f t="shared" si="2"/>
        <v>-16.05839416058396</v>
      </c>
      <c r="I11" s="24">
        <f t="shared" si="2"/>
        <v>10.873440285204978</v>
      </c>
      <c r="J11" s="24">
        <f t="shared" si="2"/>
        <v>1.8181818181818272</v>
      </c>
      <c r="K11" s="102">
        <f>((L$5/L$8)*100)-100</f>
        <v>6.9272562632055354</v>
      </c>
      <c r="L11" s="102"/>
    </row>
    <row r="12" spans="1:13" s="4" customFormat="1" ht="18.75" customHeight="1">
      <c r="A12" s="103" t="s">
        <v>14</v>
      </c>
      <c r="B12" s="103"/>
      <c r="C12" s="103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5" t="s">
        <v>34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2018-04-27T11:57:52Z</dcterms:modified>
  <cp:category/>
  <cp:version/>
  <cp:contentType/>
  <cp:contentStatus/>
</cp:coreProperties>
</file>