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75" windowWidth="15480" windowHeight="853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<sst xmlns="http://schemas.openxmlformats.org/spreadsheetml/2006/main" count="70" uniqueCount="44">
  <si>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</si>
  <si>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</si>
  <si>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</si>
  <si>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</si>
  <si>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</si>
  <si>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</si>
  <si>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</si>
  <si>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</si>
  <si>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</si>
  <si>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</si>
  <si>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</si>
  <si>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</si>
  <si>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</si>
  <si>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</si>
  <si>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</si>
  <si>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</si>
  <si>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</si>
  <si>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</si>
  <si>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</si>
  <si>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</si>
  <si>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</si>
  <si>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</si>
  <si>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</si>
  <si>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</si>
  <si>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</si>
  <si>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</si>
  <si>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</si>
  <si>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</si>
  <si>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</si>
  <si>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</si>
  <si>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</si>
  <si>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</si>
  <si>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</si>
  <si>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r>
      <t>Poprzedni tydzień</t>
    </r>
    <r>
      <rPr>
        <sz val="10"/>
        <rFont val="Arial CE"/>
        <family val="2"/>
      </rPr>
      <t xml:space="preserve"> 11.12-17.12.2017 r.</t>
    </r>
  </si>
  <si>
    <r>
      <t>Poprzedni miesiąc</t>
    </r>
    <r>
      <rPr>
        <sz val="10"/>
        <rFont val="Arial CE"/>
        <family val="2"/>
      </rPr>
      <t xml:space="preserve"> 20.11-26.11.2017 r.</t>
    </r>
  </si>
  <si>
    <r>
      <t xml:space="preserve">Rok 2016 r. </t>
    </r>
    <r>
      <rPr>
        <sz val="10"/>
        <rFont val="Arial CE"/>
        <family val="2"/>
      </rPr>
      <t xml:space="preserve"> 26.12 - 01.01.2017 r.</t>
    </r>
  </si>
  <si>
    <t>UE (zł/t)  11.12 - 17.12.2017 r.</t>
  </si>
  <si>
    <t>2017 rok był już trzecim z rzędu charakteryzującym się relatywnie niskimi, choć wyższymi niż rok wcześniej, cenami skupu zbóż. Jest to w dużym stopniu związane z dużą podażą ziarna na rynku światowym. Również w Polsce, pomimo niesprzyjającej wiosny oraz opóźnień w zbiorach, produkcja zbóż w 2017 r. była wysoka. W swoich grudniowych szacunkach GUS ocenił ją na poziomie 32,2 mln t, czyli o 8% wyższym w relacji rocznej. W tym
pszenicy zebrano łącznie 11,7 mln t (ponad 8% więcej niż w 2016 r.), żyta – blisko 2,8 mln t (+25% wobec 2016 r.), jęczmienia – około 4,0 mln t (+16%), zaś pszenżyta 5,1 mln t, czyli wielkość zbliżoną do notowanej rok wcześniej. Mniejsze niż w 2016 r. są natomiast zbiory kukurydzy, szacowane na 4,0 mln t – niemniej jest to drugi w historii wynik. Presja podaży utrzymuje ceny zbóż na rynku światowym, ale też w Polsce, na dość niskim poziomie. Dla przykładu w 2016 r. przeciętna krajowa cena pszenicy konsumpcyjnej (dane MRiRW, nie uwzględniają ostatniego tygodnia grudnia 2017 r.) ukształtowała się na poziomie 687 zł/t, tj. wprawdzie o 6,5% wyższym niż w 2016 r., ale o 11% niższym od średniej z lat 2012-2016. W ciągu całego roku jej maksymalny poziom sięgnął 745 zł/t w połowie lipca, a minimalny - 635 zł/t na początku sierpnia. Globalnie produkcja zbóż w sezonie 2017/18 ma być wprawdzie niższa niż w sezonie poprzednim, ale wyższa niż w każdym wcześniejszym.</t>
  </si>
  <si>
    <t>Rok 2017 na rynku drobiu rozpoczął się bardzo burzliwie, głównie ze względu na rozprzestrzenianie się grypy ptaków na terenie kolejnych województw Polski. Wystąpienie tej choroby skutkowało wprowadzeniem ograniczeń w eksporcie, a nawet zamknięciem niektórych rynków. Taka sytuacja negatywnie odbiła się na wynikach handlowych. Jak wynika z danych MRiRW w okresie I-IX 2017 r. z Polski wyeksportowano 818,8 tys. t mięsa i podrobów drobiowych, czyli o 10% więcej r/r. Warto jednak zauważyć, że w analogicznym okresie 2016 r. wzrost ten był o 7 p.p. większy. Po blisko 13-procentowym wzroście produkcji w 2016 r. (dane IERiGŻ), w 2017 r. mogliśmy obserwować jego wyraźne wyhamowanie - do 8%. Według danych MRiRW przeciętnie w 2017 r. (bez ostatnich 2 tyg. grudnia) kurczęta brojlery skupowano po 3,32 zł/kg, czyli na porównywalnym poziomie do poprzedniego roku. Warto jednak zaznaczyć, że w czwartym kwartale 2017 r., kiedy to zazwyczaj obserwowany jest sezonowy spadek cen, ceny skupu kurcząt brojlerów pozostały na stabilnym poziomie. Sprzyjał temu m.in. większy popyt importowy ze strony unijnych kontrahentów, będący konsekwencją mniejszych dostaw spoza UE. Jak wynika z danych Eurostat, w okresie I-IX 2017 r. do UE zaimportowano 112,5 tys. t mięsa i podrobów drobiowych, czyli o 8% mniej r/r. Największy spadek zanotowano w przypadku dostaw z Brazylii, skąd unijni importerzy zakupili 48,2 tys. t tych produktów, czyli aż o 32% mniej r/r.</t>
  </si>
  <si>
    <t>W Polsce średnia cena mleka wg GUS za listopad 2017 wynosi 151,40 PLN/100kg. Mimo obserwowanego w ostatnim kwartale spadku cen
artykułów mleczarskich na świecie, w pierwszych jedenastu miesiącach 2017 r. średni poziom indeksu światowych cen artykułów mleczarskich FAO był aż o 36% wyższy niż w analogicznym okresie 2016 r. Wzrost cen na rynku światowym był wynikiem ograniczenia podaży mleka w pierwszych miesiącach roku oraz wzrostu popytu na produkty mleczarskie. W I kw. 2017 r. produkcja mleka u czterech największych eksporterów produktów
mleczarskich była o 0,9% mniejsza niż w analogicznym okresie przed rokiem, przede wszystkim ze względy na mniejsze dostawy na rynku unijnym. Kolejny rok zwiększało się zainteresowanie produktami mleczarskim ze strony Chin. Wg danych CLAL w pierwszych jedenastu miesiącach 2017 r.
wolumen importu wszystkich podstawowych grup produktów mleczarskich był większy niż w analogicznym okresie przed rokiem. Zakupy OMP i produktów dla niemowląt zwiększyły się po 36%, PMP o 17%, serów o 14%, a masła o 12%. Poprawa koniunktury na światowym rynku mleka znalazła odzwierciedlanie we wzroście cen skupu mleka w Polsce. Według danych GUS średnio w pierwszych jedenastu miesiącach 2017 r. ukształtowała się ona na poziomie 1,37 zł/litr netto i była o 27% wyższa niż w analogicznym okresie 2016 r. Można zatem przypuszczać, że w całym 2017 r. średnia cena skupu mleka w Polsce przekroczy poziom z 2014 r. (1,37 zł) i będzie najwyższa w historii.</t>
  </si>
  <si>
    <r>
      <t>W ostatnim tygodniu grudnia 2017 aktualna cena płacona za rzepak oz. to 1625 PLN/t. Cena ta była o 0,3% mniejsza jak przed tygodniem i 1,0% niższa jak przed miesiącem. W porównaniu do ceny z przed roku (2016) nastąpił spadek o 12,5%. Ceny produktów oleistych na giełdach światowych z 02.01.2018 r. /MATIF/ z terminem dostawy na III 2018</t>
    </r>
    <r>
      <rPr>
        <b/>
        <sz val="10"/>
        <rFont val="Arial CE"/>
        <family val="0"/>
      </rPr>
      <t xml:space="preserve"> - 347,80</t>
    </r>
    <r>
      <rPr>
        <sz val="10"/>
        <rFont val="Arial CE"/>
        <family val="0"/>
      </rPr>
      <t xml:space="preserve"> (EUR/t) a na V 2018 (EUR/t) - </t>
    </r>
    <r>
      <rPr>
        <b/>
        <sz val="10"/>
        <rFont val="Arial CE"/>
        <family val="0"/>
      </rPr>
      <t xml:space="preserve">352,80 </t>
    </r>
    <r>
      <rPr>
        <sz val="10"/>
        <rFont val="Arial CE"/>
        <family val="0"/>
      </rPr>
      <t>za rzepak. W tym tygodniu brak jest informacji na temat rynku rzepaku w Polsce i na świecie.</t>
    </r>
  </si>
  <si>
    <t>W dniach 18.12-31.12.2017 r. na krajowym rynku średnia cena żywca wieprzowego wyniosła 4,44 PLN/kg i była o 3,3% mniejsza jak przed tygodniem i o 4,1% niższa jak przed miesiącem. W odniesieniu do notowań sprzed roku średnia cena tego żywca była o 8,8% mniejsza. Za żywiec wołowy płacono w skupie średnio 6,64 PLN/kg wobec 6,72 PLN/kg jak w poprzednim tygodniu. Jednocześnie było to o 1,0% mniej niż miesiąc wcześniej i o 2,0% więcej jak przed rokiem. Średnia cena drobiu w ostatnim tygodniu grudnia br. wyniosła 3,34 PLN/kg i była o 0,9% mniejsza jak przed tygodniem i mniejsza o 2,1% jak przed miesiącem. W odniesieniu do notowań sprzed roku cena ta uległa zmianie i była wyższa o 7,7%.</t>
  </si>
  <si>
    <t xml:space="preserve">W ostatnim tygodniu grudnia br. tj. w dniach 18.12-31.12.2017 r. średnia cena pszenicy konsumpcyjnej wyniosła 684 PLN/t i była o 0,1% większa jak przed tygodniem i o 0,4% większa jak przed miesiącem. Za pszenicę paszową można było uzyskać przeciętnie cenę 681 PLN/t tj. i była o 1,0% niższa jak przed tygodniem i była o 0,1% mniejsza jak przed miesiącem. W odniesieniu do notowań sprzed roku zboża te były odpowiednio o 3,6% wyższe i o 1,0% wyższe. Średnia cena żyta paszowego w badanym okresie wyniosła 550 PLN/t i była o 4,0% wyższa jak przed tygodniem, natomiast o 3,2% była niższa jak przed miesiącem. Jednocześnie cena ziarna była o 2,8% niższa jak przed rokiem. Przeciętna cena jęczmienia paszowego w ostatnim tygodniu grudnia 2017 r. uległa korzystnej zmianie - 676 PLN/t. Cena ta była o 1,3% wyższa jak tydzień temu i o 5,1% wyższa jak miesiąc temu oraz o 12,9% większa jak w porównywalnym okresie 2016 r. W porównaniu z poprzednim tygodniem znowu nastąpiła korekta ceny kukurydzy. Przeciętna cena skupu tego zboża kształtowała się na poziomie 617 PLN/t, tj. o 2,5% więcej jak tydzień wcześniej. Jednocześnie cena ziarna była o 3,2% wyższa jak przed miesiącem oraz o 0,2% wyższa jak rok wcześniej (2016). </t>
  </si>
  <si>
    <t>18.12 - 24.12. 2017 r.</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</si>
</sst>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7">
    <font>
      <sz val="10"/>
      <name val="Arial CE"/>
      <family val="0"/>
    </font>
    <font>
      <sz val="11"/>
      <color indexed="8"/>
      <name val="Calibri"/>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style="medium"/>
      <right/>
      <top style="medium"/>
      <bottom/>
    </border>
    <border>
      <left style="medium"/>
      <right/>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99">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0" borderId="10" xfId="0" applyNumberFormat="1" applyFont="1" applyFill="1" applyBorder="1" applyAlignment="1">
      <alignment horizontal="center" vertical="center"/>
    </xf>
    <xf numFmtId="2" fontId="0" fillId="36" borderId="10" xfId="0" applyNumberFormat="1" applyFont="1" applyFill="1" applyBorder="1" applyAlignment="1">
      <alignment/>
    </xf>
    <xf numFmtId="0" fontId="2" fillId="0" borderId="0" xfId="0" applyFont="1" applyAlignment="1">
      <alignment/>
    </xf>
    <xf numFmtId="2" fontId="0" fillId="35"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6" fillId="0" borderId="13" xfId="0" applyFont="1" applyBorder="1" applyAlignment="1">
      <alignment horizontal="center" vertical="center"/>
    </xf>
    <xf numFmtId="0" fontId="0" fillId="0" borderId="13" xfId="0" applyBorder="1" applyAlignment="1">
      <alignment horizontal="center"/>
    </xf>
    <xf numFmtId="0" fontId="0" fillId="35" borderId="14" xfId="0" applyFont="1" applyFill="1" applyBorder="1" applyAlignment="1">
      <alignment horizontal="center"/>
    </xf>
    <xf numFmtId="0" fontId="0" fillId="35" borderId="15"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16" xfId="0" applyFont="1" applyFill="1" applyBorder="1" applyAlignment="1">
      <alignment horizontal="center" vertical="center" wrapText="1"/>
    </xf>
    <xf numFmtId="0" fontId="2" fillId="37" borderId="17" xfId="0" applyFont="1" applyFill="1" applyBorder="1" applyAlignment="1">
      <alignment horizontal="center" vertical="center" wrapText="1"/>
    </xf>
    <xf numFmtId="164" fontId="9" fillId="35" borderId="14" xfId="0" applyNumberFormat="1" applyFont="1" applyFill="1" applyBorder="1" applyAlignment="1">
      <alignment horizontal="center"/>
    </xf>
    <xf numFmtId="164" fontId="9" fillId="35" borderId="15" xfId="0" applyNumberFormat="1"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165" fontId="3" fillId="35" borderId="16" xfId="0" applyNumberFormat="1" applyFont="1" applyFill="1" applyBorder="1" applyAlignment="1">
      <alignment horizontal="right" vertical="center"/>
    </xf>
    <xf numFmtId="165" fontId="3" fillId="35" borderId="17" xfId="0" applyNumberFormat="1" applyFont="1" applyFill="1" applyBorder="1" applyAlignment="1">
      <alignment horizontal="right" vertical="center"/>
    </xf>
    <xf numFmtId="0" fontId="4" fillId="0" borderId="18"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16" xfId="0" applyNumberFormat="1" applyFill="1" applyBorder="1" applyAlignment="1">
      <alignment horizontal="right" vertical="center"/>
    </xf>
    <xf numFmtId="2" fontId="0" fillId="35" borderId="17" xfId="0" applyNumberFormat="1" applyFill="1" applyBorder="1" applyAlignment="1">
      <alignment horizontal="right" vertical="center"/>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0" fillId="0" borderId="19" xfId="0" applyFont="1" applyBorder="1" applyAlignment="1">
      <alignment vertical="top" wrapText="1"/>
    </xf>
    <xf numFmtId="0" fontId="0" fillId="0" borderId="12"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19" xfId="0" applyBorder="1" applyAlignment="1">
      <alignment horizontal="left" vertical="top" wrapText="1"/>
    </xf>
    <xf numFmtId="0" fontId="0" fillId="0" borderId="12"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24" xfId="0" applyNumberFormat="1" applyFont="1" applyBorder="1" applyAlignment="1">
      <alignment horizontal="left" vertical="top" wrapText="1"/>
    </xf>
    <xf numFmtId="0" fontId="6" fillId="0" borderId="0" xfId="0" applyFont="1" applyAlignment="1">
      <alignment horizontal="center" vertical="center"/>
    </xf>
    <xf numFmtId="164" fontId="0" fillId="35" borderId="14" xfId="0" applyNumberFormat="1" applyFont="1" applyFill="1" applyBorder="1" applyAlignment="1">
      <alignment horizontal="center"/>
    </xf>
    <xf numFmtId="164" fontId="0" fillId="35" borderId="15"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18" xfId="0" applyNumberFormat="1" applyFont="1" applyFill="1" applyBorder="1" applyAlignment="1">
      <alignment horizontal="center" wrapText="1"/>
    </xf>
    <xf numFmtId="0" fontId="3" fillId="35" borderId="14" xfId="0" applyFont="1" applyFill="1" applyBorder="1" applyAlignment="1">
      <alignment horizontal="center"/>
    </xf>
    <xf numFmtId="0" fontId="3" fillId="35" borderId="15" xfId="0" applyFont="1" applyFill="1" applyBorder="1" applyAlignment="1">
      <alignment horizontal="center"/>
    </xf>
    <xf numFmtId="0" fontId="4" fillId="0" borderId="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1" fillId="0" borderId="0" xfId="0" applyFont="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O9" sqref="O9"/>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45" t="s">
        <v>26</v>
      </c>
      <c r="B1" s="45"/>
      <c r="C1" s="45"/>
      <c r="D1" s="45"/>
      <c r="E1" s="46"/>
      <c r="F1" s="46"/>
      <c r="G1" s="46"/>
      <c r="H1" s="46"/>
      <c r="I1" s="46"/>
      <c r="J1" s="46"/>
      <c r="K1" s="46"/>
      <c r="L1" s="46"/>
      <c r="M1" s="46"/>
    </row>
    <row r="2" spans="1:14" ht="23.25" customHeight="1">
      <c r="A2" s="51" t="s">
        <v>16</v>
      </c>
      <c r="B2" s="63" t="s">
        <v>4</v>
      </c>
      <c r="C2" s="63"/>
      <c r="D2" s="63"/>
      <c r="E2" s="63"/>
      <c r="F2" s="63"/>
      <c r="G2" s="63"/>
      <c r="H2" s="11" t="s">
        <v>7</v>
      </c>
      <c r="I2" s="50" t="s">
        <v>25</v>
      </c>
      <c r="J2" s="50"/>
      <c r="K2" s="50"/>
      <c r="L2" s="64" t="s">
        <v>13</v>
      </c>
      <c r="M2" s="64"/>
      <c r="N2" s="5"/>
    </row>
    <row r="3" spans="1:15" ht="36">
      <c r="A3" s="52"/>
      <c r="B3" s="12" t="s">
        <v>22</v>
      </c>
      <c r="C3" s="12" t="s">
        <v>0</v>
      </c>
      <c r="D3" s="12" t="s">
        <v>11</v>
      </c>
      <c r="E3" s="15" t="s">
        <v>1</v>
      </c>
      <c r="F3" s="12" t="s">
        <v>9</v>
      </c>
      <c r="G3" s="15" t="s">
        <v>10</v>
      </c>
      <c r="H3" s="13" t="s">
        <v>12</v>
      </c>
      <c r="I3" s="14" t="s">
        <v>2</v>
      </c>
      <c r="J3" s="14" t="s">
        <v>3</v>
      </c>
      <c r="K3" s="14" t="s">
        <v>31</v>
      </c>
      <c r="L3" s="60" t="s">
        <v>6</v>
      </c>
      <c r="M3" s="60"/>
      <c r="N3" s="6"/>
      <c r="O3" s="1"/>
    </row>
    <row r="4" spans="1:14" ht="30" customHeight="1">
      <c r="A4" s="38" t="s">
        <v>43</v>
      </c>
      <c r="B4" s="9">
        <v>684</v>
      </c>
      <c r="C4" s="2">
        <v>681</v>
      </c>
      <c r="D4" s="9">
        <v>550</v>
      </c>
      <c r="E4" s="2">
        <v>676</v>
      </c>
      <c r="F4" s="2">
        <v>617</v>
      </c>
      <c r="G4" s="9"/>
      <c r="H4" s="3">
        <v>1625</v>
      </c>
      <c r="I4" s="39">
        <v>4.44</v>
      </c>
      <c r="J4" s="37">
        <v>6.64</v>
      </c>
      <c r="K4" s="10">
        <v>3.34</v>
      </c>
      <c r="L4" s="57">
        <v>43040</v>
      </c>
      <c r="M4" s="61">
        <v>151.4</v>
      </c>
      <c r="N4" s="5"/>
    </row>
    <row r="5" spans="1:14" ht="29.25" customHeight="1">
      <c r="A5" s="36" t="s">
        <v>33</v>
      </c>
      <c r="B5" s="9">
        <v>683</v>
      </c>
      <c r="C5" s="2">
        <v>688</v>
      </c>
      <c r="D5" s="9">
        <v>529</v>
      </c>
      <c r="E5" s="2">
        <v>667</v>
      </c>
      <c r="F5" s="2">
        <v>602</v>
      </c>
      <c r="G5" s="9"/>
      <c r="H5" s="3">
        <v>1630</v>
      </c>
      <c r="I5" s="39">
        <v>4.59</v>
      </c>
      <c r="J5" s="37">
        <v>6.72</v>
      </c>
      <c r="K5" s="10">
        <v>3.37</v>
      </c>
      <c r="L5" s="58"/>
      <c r="M5" s="62"/>
      <c r="N5" s="5"/>
    </row>
    <row r="6" spans="1:14" ht="30" customHeight="1">
      <c r="A6" s="36" t="s">
        <v>34</v>
      </c>
      <c r="B6" s="9">
        <v>681</v>
      </c>
      <c r="C6" s="2">
        <v>682</v>
      </c>
      <c r="D6" s="9">
        <v>568</v>
      </c>
      <c r="E6" s="2">
        <v>643</v>
      </c>
      <c r="F6" s="2">
        <v>598</v>
      </c>
      <c r="G6" s="9"/>
      <c r="H6" s="3">
        <v>1641</v>
      </c>
      <c r="I6" s="39">
        <v>4.63</v>
      </c>
      <c r="J6" s="37">
        <v>6.71</v>
      </c>
      <c r="K6" s="10">
        <v>3.41</v>
      </c>
      <c r="L6" s="31">
        <v>43009</v>
      </c>
      <c r="M6" s="7">
        <v>146.97</v>
      </c>
      <c r="N6" s="5"/>
    </row>
    <row r="7" spans="1:14" ht="30" customHeight="1">
      <c r="A7" s="25" t="s">
        <v>35</v>
      </c>
      <c r="B7" s="9">
        <v>660</v>
      </c>
      <c r="C7" s="2">
        <v>674</v>
      </c>
      <c r="D7" s="9">
        <v>566</v>
      </c>
      <c r="E7" s="2">
        <v>599</v>
      </c>
      <c r="F7" s="2">
        <v>616</v>
      </c>
      <c r="G7" s="9"/>
      <c r="H7" s="3">
        <v>1858</v>
      </c>
      <c r="I7" s="39">
        <v>4.87</v>
      </c>
      <c r="J7" s="37">
        <v>6.51</v>
      </c>
      <c r="K7" s="10">
        <v>3.1</v>
      </c>
      <c r="L7" s="31">
        <v>42675</v>
      </c>
      <c r="M7" s="41">
        <v>130</v>
      </c>
      <c r="N7" s="5"/>
    </row>
    <row r="8" spans="1:14" ht="30" customHeight="1">
      <c r="A8" s="25" t="s">
        <v>23</v>
      </c>
      <c r="B8" s="30">
        <f aca="true" t="shared" si="0" ref="B8:K8">((B$4/B$5)*100)-100</f>
        <v>0.14641288433381305</v>
      </c>
      <c r="C8" s="16">
        <f t="shared" si="0"/>
        <v>-1.0174418604651123</v>
      </c>
      <c r="D8" s="16">
        <f t="shared" si="0"/>
        <v>3.9697542533081247</v>
      </c>
      <c r="E8" s="16">
        <f t="shared" si="0"/>
        <v>1.3493253373313365</v>
      </c>
      <c r="F8" s="16">
        <f t="shared" si="0"/>
        <v>2.4916943521594845</v>
      </c>
      <c r="G8" s="16" t="e">
        <f t="shared" si="0"/>
        <v>#DIV/0!</v>
      </c>
      <c r="H8" s="17">
        <f t="shared" si="0"/>
        <v>-0.30674846625767316</v>
      </c>
      <c r="I8" s="18">
        <f t="shared" si="0"/>
        <v>-3.2679738562091387</v>
      </c>
      <c r="J8" s="18">
        <f t="shared" si="0"/>
        <v>-1.1904761904761898</v>
      </c>
      <c r="K8" s="18">
        <f t="shared" si="0"/>
        <v>-0.8902077151335419</v>
      </c>
      <c r="L8" s="55" t="s">
        <v>8</v>
      </c>
      <c r="M8" s="56"/>
      <c r="N8" s="5"/>
    </row>
    <row r="9" spans="1:14" ht="30" customHeight="1">
      <c r="A9" s="25" t="s">
        <v>28</v>
      </c>
      <c r="B9" s="30">
        <f aca="true" t="shared" si="1" ref="B9:K9">((B$4/B$6)*100)-100</f>
        <v>0.4405286343612431</v>
      </c>
      <c r="C9" s="16">
        <f t="shared" si="1"/>
        <v>-0.14662756598239923</v>
      </c>
      <c r="D9" s="16">
        <f t="shared" si="1"/>
        <v>-3.1690140845070403</v>
      </c>
      <c r="E9" s="16">
        <f t="shared" si="1"/>
        <v>5.132192846034215</v>
      </c>
      <c r="F9" s="16">
        <f t="shared" si="1"/>
        <v>3.1772575250836184</v>
      </c>
      <c r="G9" s="16" t="e">
        <f t="shared" si="1"/>
        <v>#DIV/0!</v>
      </c>
      <c r="H9" s="17">
        <f t="shared" si="1"/>
        <v>-0.9750152346130392</v>
      </c>
      <c r="I9" s="18">
        <f t="shared" si="1"/>
        <v>-4.1036717062634835</v>
      </c>
      <c r="J9" s="18">
        <f t="shared" si="1"/>
        <v>-1.0432190760059683</v>
      </c>
      <c r="K9" s="18">
        <f t="shared" si="1"/>
        <v>-2.0527859237536745</v>
      </c>
      <c r="L9" s="53">
        <f>((M$4/M$6)*100)-100</f>
        <v>3.0142205892359044</v>
      </c>
      <c r="M9" s="54"/>
      <c r="N9" s="5"/>
    </row>
    <row r="10" spans="1:14" ht="30" customHeight="1">
      <c r="A10" s="25" t="s">
        <v>29</v>
      </c>
      <c r="B10" s="30">
        <f aca="true" t="shared" si="2" ref="B10:K10">((B$4/B$7)*100)-100</f>
        <v>3.6363636363636402</v>
      </c>
      <c r="C10" s="16">
        <f t="shared" si="2"/>
        <v>1.0385756676557918</v>
      </c>
      <c r="D10" s="16">
        <f t="shared" si="2"/>
        <v>-2.8268551236749033</v>
      </c>
      <c r="E10" s="16">
        <f t="shared" si="2"/>
        <v>12.854757929883135</v>
      </c>
      <c r="F10" s="16">
        <f t="shared" si="2"/>
        <v>0.1623376623376629</v>
      </c>
      <c r="G10" s="16" t="e">
        <f t="shared" si="2"/>
        <v>#DIV/0!</v>
      </c>
      <c r="H10" s="17">
        <f t="shared" si="2"/>
        <v>-12.540365984930034</v>
      </c>
      <c r="I10" s="18">
        <f t="shared" si="2"/>
        <v>-8.829568788501021</v>
      </c>
      <c r="J10" s="18">
        <f t="shared" si="2"/>
        <v>1.996927803379407</v>
      </c>
      <c r="K10" s="18">
        <f t="shared" si="2"/>
        <v>7.741935483870961</v>
      </c>
      <c r="L10" s="53">
        <f>((M$4/M$7)*100)-100</f>
        <v>16.461538461538467</v>
      </c>
      <c r="M10" s="54"/>
      <c r="N10" s="5"/>
    </row>
    <row r="11" spans="1:14" ht="30" customHeight="1">
      <c r="A11" s="25" t="s">
        <v>36</v>
      </c>
      <c r="B11" s="42">
        <v>686</v>
      </c>
      <c r="C11" s="43">
        <v>637</v>
      </c>
      <c r="D11" s="44" t="s">
        <v>18</v>
      </c>
      <c r="E11" s="43">
        <v>636</v>
      </c>
      <c r="F11" s="43">
        <v>648</v>
      </c>
      <c r="G11" s="19" t="s">
        <v>18</v>
      </c>
      <c r="H11" s="20" t="s">
        <v>18</v>
      </c>
      <c r="I11" s="21" t="s">
        <v>18</v>
      </c>
      <c r="J11" s="21" t="s">
        <v>18</v>
      </c>
      <c r="K11" s="21" t="s">
        <v>18</v>
      </c>
      <c r="L11" s="47" t="s">
        <v>18</v>
      </c>
      <c r="M11" s="48"/>
      <c r="N11" s="5"/>
    </row>
    <row r="12" spans="1:11" ht="12" customHeight="1">
      <c r="A12" s="59" t="s">
        <v>32</v>
      </c>
      <c r="B12" s="59"/>
      <c r="K12" t="s">
        <v>25</v>
      </c>
    </row>
    <row r="13" spans="1:13" ht="14.25" customHeight="1" thickBot="1">
      <c r="A13" s="49"/>
      <c r="B13" s="49"/>
      <c r="C13" s="49"/>
      <c r="D13" s="49"/>
      <c r="E13" s="49"/>
      <c r="F13" s="49"/>
      <c r="G13" s="49"/>
      <c r="H13" s="49"/>
      <c r="I13" s="49"/>
      <c r="J13" s="49"/>
      <c r="K13" s="49"/>
      <c r="L13" s="49"/>
      <c r="M13" s="49"/>
    </row>
    <row r="14" spans="1:15" ht="118.5" customHeight="1">
      <c r="A14" s="65" t="s">
        <v>30</v>
      </c>
      <c r="B14" s="67" t="s">
        <v>42</v>
      </c>
      <c r="C14" s="68"/>
      <c r="D14" s="68"/>
      <c r="E14" s="68"/>
      <c r="F14" s="68"/>
      <c r="G14" s="68"/>
      <c r="H14" s="68"/>
      <c r="I14" s="68"/>
      <c r="J14" s="68"/>
      <c r="K14" s="68"/>
      <c r="L14" s="68"/>
      <c r="M14" s="69"/>
      <c r="O14" s="27"/>
    </row>
    <row r="15" spans="1:15" ht="130.5" customHeight="1" thickBot="1">
      <c r="A15" s="66"/>
      <c r="B15" s="70" t="s">
        <v>37</v>
      </c>
      <c r="C15" s="71"/>
      <c r="D15" s="71"/>
      <c r="E15" s="71"/>
      <c r="F15" s="71"/>
      <c r="G15" s="71"/>
      <c r="H15" s="71"/>
      <c r="I15" s="71"/>
      <c r="J15" s="71"/>
      <c r="K15" s="71"/>
      <c r="L15" s="71"/>
      <c r="M15" s="72"/>
      <c r="O15" s="26"/>
    </row>
    <row r="16" spans="1:15" ht="68.25" customHeight="1">
      <c r="A16" s="65" t="s">
        <v>21</v>
      </c>
      <c r="B16" s="80" t="s">
        <v>41</v>
      </c>
      <c r="C16" s="81"/>
      <c r="D16" s="81"/>
      <c r="E16" s="81"/>
      <c r="F16" s="81"/>
      <c r="G16" s="81"/>
      <c r="H16" s="81"/>
      <c r="I16" s="81"/>
      <c r="J16" s="81"/>
      <c r="K16" s="81"/>
      <c r="L16" s="81"/>
      <c r="M16" s="82"/>
      <c r="O16" s="28"/>
    </row>
    <row r="17" spans="1:15" ht="145.5" customHeight="1" thickBot="1">
      <c r="A17" s="66"/>
      <c r="B17" s="83" t="s">
        <v>38</v>
      </c>
      <c r="C17" s="84"/>
      <c r="D17" s="84"/>
      <c r="E17" s="84"/>
      <c r="F17" s="84"/>
      <c r="G17" s="84"/>
      <c r="H17" s="84"/>
      <c r="I17" s="84"/>
      <c r="J17" s="84"/>
      <c r="K17" s="84"/>
      <c r="L17" s="84"/>
      <c r="M17" s="85"/>
      <c r="O17" s="26"/>
    </row>
    <row r="18" spans="1:15" ht="57" customHeight="1">
      <c r="A18" s="75" t="s">
        <v>20</v>
      </c>
      <c r="B18" s="77" t="s">
        <v>40</v>
      </c>
      <c r="C18" s="78"/>
      <c r="D18" s="78"/>
      <c r="E18" s="78"/>
      <c r="F18" s="78"/>
      <c r="G18" s="78"/>
      <c r="H18" s="78"/>
      <c r="I18" s="78"/>
      <c r="J18" s="78"/>
      <c r="K18" s="78"/>
      <c r="L18" s="78"/>
      <c r="M18" s="79"/>
      <c r="O18" s="26"/>
    </row>
    <row r="19" spans="1:15" ht="146.25" customHeight="1" thickBot="1">
      <c r="A19" s="76"/>
      <c r="B19" s="86" t="s">
        <v>39</v>
      </c>
      <c r="C19" s="86"/>
      <c r="D19" s="86"/>
      <c r="E19" s="86"/>
      <c r="F19" s="86"/>
      <c r="G19" s="86"/>
      <c r="H19" s="86"/>
      <c r="I19" s="86"/>
      <c r="J19" s="86"/>
      <c r="K19" s="86"/>
      <c r="L19" s="86"/>
      <c r="M19" s="87"/>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spans="1:15" ht="12.75">
      <c r="A22" s="40"/>
      <c r="O22" s="26"/>
    </row>
    <row r="23" spans="2:17" ht="12.75">
      <c r="B23" s="73"/>
      <c r="C23" s="74"/>
      <c r="D23" s="74"/>
      <c r="E23" s="74"/>
      <c r="F23" s="74"/>
      <c r="G23" s="74"/>
      <c r="H23" s="74"/>
      <c r="I23" s="74"/>
      <c r="J23" s="74"/>
      <c r="K23" s="74"/>
      <c r="L23" s="74"/>
      <c r="M23" s="74"/>
      <c r="N23" s="74"/>
      <c r="O23" s="74"/>
      <c r="P23" s="74"/>
      <c r="Q23" s="74"/>
    </row>
    <row r="24" spans="1:15" ht="12.75">
      <c r="A24" s="40"/>
      <c r="O24" s="26"/>
    </row>
    <row r="25" spans="1:15" ht="12.75">
      <c r="A25" s="22"/>
      <c r="O25" s="26"/>
    </row>
    <row r="26" ht="12.75">
      <c r="O26" s="26"/>
    </row>
    <row r="27" ht="12.75">
      <c r="O27" s="26"/>
    </row>
    <row r="28" spans="1:15" ht="12.75">
      <c r="A28" s="40"/>
      <c r="O28" s="26"/>
    </row>
    <row r="29" spans="1:15" ht="12.75">
      <c r="A29" s="22"/>
      <c r="O29" s="26"/>
    </row>
    <row r="30" ht="12.75">
      <c r="O30" s="26"/>
    </row>
    <row r="32" spans="1:2" ht="12.75">
      <c r="A32" s="40"/>
      <c r="B32" s="22"/>
    </row>
    <row r="36" ht="12.75">
      <c r="A36" s="40"/>
    </row>
    <row r="42" ht="12.75">
      <c r="D42" s="22"/>
    </row>
  </sheetData>
  <sheetProtection/>
  <mergeCells count="24">
    <mergeCell ref="B23:Q23"/>
    <mergeCell ref="A18:A19"/>
    <mergeCell ref="B18:M18"/>
    <mergeCell ref="B16:M16"/>
    <mergeCell ref="B17:M17"/>
    <mergeCell ref="B19:M19"/>
    <mergeCell ref="A16:A17"/>
    <mergeCell ref="L3:M3"/>
    <mergeCell ref="M4:M5"/>
    <mergeCell ref="B2:G2"/>
    <mergeCell ref="L2:M2"/>
    <mergeCell ref="A14:A15"/>
    <mergeCell ref="B14:M14"/>
    <mergeCell ref="B15:M15"/>
    <mergeCell ref="A1:M1"/>
    <mergeCell ref="L11:M11"/>
    <mergeCell ref="A13:M13"/>
    <mergeCell ref="I2:K2"/>
    <mergeCell ref="A2:A3"/>
    <mergeCell ref="L9:M9"/>
    <mergeCell ref="L10:M10"/>
    <mergeCell ref="L8:M8"/>
    <mergeCell ref="L4:L5"/>
    <mergeCell ref="A12:B12"/>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C15" sqref="C15"/>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8" t="s">
        <v>19</v>
      </c>
      <c r="B1" s="88"/>
      <c r="C1" s="88"/>
      <c r="D1" s="88"/>
      <c r="E1" s="88"/>
      <c r="F1" s="88"/>
      <c r="G1" s="88"/>
      <c r="H1" s="88"/>
      <c r="I1" s="88"/>
      <c r="J1" s="88"/>
      <c r="K1" s="88"/>
      <c r="L1" s="88"/>
    </row>
    <row r="2" spans="1:12" ht="18.75" customHeight="1">
      <c r="A2" s="45"/>
      <c r="B2" s="45"/>
      <c r="C2" s="45"/>
      <c r="D2" s="45"/>
      <c r="E2" s="45"/>
      <c r="F2" s="45"/>
      <c r="G2" s="45"/>
      <c r="H2" s="45"/>
      <c r="I2" s="45"/>
      <c r="J2" s="45"/>
      <c r="K2" s="45"/>
      <c r="L2" s="45"/>
    </row>
    <row r="3" spans="1:12" ht="19.5" customHeight="1">
      <c r="A3" s="96" t="s">
        <v>16</v>
      </c>
      <c r="B3" s="63" t="s">
        <v>4</v>
      </c>
      <c r="C3" s="63"/>
      <c r="D3" s="63"/>
      <c r="E3" s="63"/>
      <c r="F3" s="63"/>
      <c r="G3" s="63"/>
      <c r="H3" s="50" t="s">
        <v>5</v>
      </c>
      <c r="I3" s="50"/>
      <c r="J3" s="50"/>
      <c r="K3" s="64" t="s">
        <v>13</v>
      </c>
      <c r="L3" s="64"/>
    </row>
    <row r="4" spans="1:12" ht="35.25" customHeight="1">
      <c r="A4" s="97"/>
      <c r="B4" s="12" t="s">
        <v>22</v>
      </c>
      <c r="C4" s="12" t="s">
        <v>0</v>
      </c>
      <c r="D4" s="12" t="s">
        <v>11</v>
      </c>
      <c r="E4" s="15" t="s">
        <v>1</v>
      </c>
      <c r="F4" s="12" t="s">
        <v>9</v>
      </c>
      <c r="G4" s="15" t="s">
        <v>10</v>
      </c>
      <c r="H4" s="14" t="s">
        <v>2</v>
      </c>
      <c r="I4" s="14" t="s">
        <v>3</v>
      </c>
      <c r="J4" s="14" t="s">
        <v>17</v>
      </c>
      <c r="K4" s="60" t="s">
        <v>6</v>
      </c>
      <c r="L4" s="60"/>
    </row>
    <row r="5" spans="1:12" ht="30" customHeight="1">
      <c r="A5" s="38" t="s">
        <v>43</v>
      </c>
      <c r="B5" s="9">
        <v>679</v>
      </c>
      <c r="C5" s="2">
        <v>688</v>
      </c>
      <c r="D5" s="2">
        <v>550</v>
      </c>
      <c r="E5" s="2">
        <v>672</v>
      </c>
      <c r="F5" s="9">
        <v>612</v>
      </c>
      <c r="G5" s="9"/>
      <c r="H5" s="35">
        <v>4.47</v>
      </c>
      <c r="I5" s="35">
        <v>5.83</v>
      </c>
      <c r="J5" s="10">
        <v>3.33</v>
      </c>
      <c r="K5" s="57">
        <v>43040</v>
      </c>
      <c r="L5" s="61">
        <v>153.67</v>
      </c>
    </row>
    <row r="6" spans="1:12" ht="30" customHeight="1">
      <c r="A6" s="36" t="s">
        <v>33</v>
      </c>
      <c r="B6" s="9">
        <v>683</v>
      </c>
      <c r="C6" s="2">
        <v>688</v>
      </c>
      <c r="D6" s="2">
        <v>531</v>
      </c>
      <c r="E6" s="2">
        <v>665</v>
      </c>
      <c r="F6" s="9">
        <v>592</v>
      </c>
      <c r="G6" s="9"/>
      <c r="H6" s="35">
        <v>4.63</v>
      </c>
      <c r="I6" s="35">
        <v>6.09</v>
      </c>
      <c r="J6" s="10">
        <v>3.35</v>
      </c>
      <c r="K6" s="58"/>
      <c r="L6" s="62"/>
    </row>
    <row r="7" spans="1:12" ht="30" customHeight="1">
      <c r="A7" s="36" t="s">
        <v>34</v>
      </c>
      <c r="B7" s="9">
        <v>676</v>
      </c>
      <c r="C7" s="2">
        <v>681</v>
      </c>
      <c r="D7" s="2">
        <v>568</v>
      </c>
      <c r="E7" s="2">
        <v>639</v>
      </c>
      <c r="F7" s="9">
        <v>584</v>
      </c>
      <c r="G7" s="9"/>
      <c r="H7" s="35">
        <v>4.65</v>
      </c>
      <c r="I7" s="35">
        <v>5.91</v>
      </c>
      <c r="J7" s="10">
        <v>3.42</v>
      </c>
      <c r="K7" s="31">
        <v>43009</v>
      </c>
      <c r="L7" s="7">
        <v>147.75</v>
      </c>
    </row>
    <row r="8" spans="1:12" ht="28.5" customHeight="1">
      <c r="A8" s="25" t="s">
        <v>35</v>
      </c>
      <c r="B8" s="9">
        <v>678</v>
      </c>
      <c r="C8" s="2">
        <v>693</v>
      </c>
      <c r="D8" s="2">
        <v>567</v>
      </c>
      <c r="E8" s="2">
        <v>581</v>
      </c>
      <c r="F8" s="9">
        <v>605</v>
      </c>
      <c r="G8" s="9"/>
      <c r="H8" s="35">
        <v>4.93</v>
      </c>
      <c r="I8" s="35">
        <v>5.49</v>
      </c>
      <c r="J8" s="10">
        <v>3.11</v>
      </c>
      <c r="K8" s="31">
        <v>42675</v>
      </c>
      <c r="L8" s="41">
        <v>131.47</v>
      </c>
    </row>
    <row r="9" spans="1:12" ht="30" customHeight="1">
      <c r="A9" s="25" t="s">
        <v>23</v>
      </c>
      <c r="B9" s="29">
        <f aca="true" t="shared" si="0" ref="B9:J9">((B$5/B$6)*100)-100</f>
        <v>-0.5856515373352806</v>
      </c>
      <c r="C9" s="23">
        <f t="shared" si="0"/>
        <v>0</v>
      </c>
      <c r="D9" s="23">
        <f t="shared" si="0"/>
        <v>3.5781544256120412</v>
      </c>
      <c r="E9" s="23">
        <f t="shared" si="0"/>
        <v>1.05263157894737</v>
      </c>
      <c r="F9" s="23">
        <f t="shared" si="0"/>
        <v>3.378378378378372</v>
      </c>
      <c r="G9" s="23" t="e">
        <f t="shared" si="0"/>
        <v>#DIV/0!</v>
      </c>
      <c r="H9" s="24">
        <f t="shared" si="0"/>
        <v>-3.4557235421166297</v>
      </c>
      <c r="I9" s="24">
        <f t="shared" si="0"/>
        <v>-4.269293924466339</v>
      </c>
      <c r="J9" s="24">
        <f t="shared" si="0"/>
        <v>-0.5970149253731307</v>
      </c>
      <c r="K9" s="93" t="s">
        <v>8</v>
      </c>
      <c r="L9" s="94"/>
    </row>
    <row r="10" spans="1:12" ht="30" customHeight="1">
      <c r="A10" s="25" t="s">
        <v>24</v>
      </c>
      <c r="B10" s="29">
        <f aca="true" t="shared" si="1" ref="B10:J10">((B$5/B$7)*100)-100</f>
        <v>0.4437869822485112</v>
      </c>
      <c r="C10" s="23">
        <f t="shared" si="1"/>
        <v>1.0279001468428817</v>
      </c>
      <c r="D10" s="23">
        <f t="shared" si="1"/>
        <v>-3.1690140845070403</v>
      </c>
      <c r="E10" s="23">
        <f t="shared" si="1"/>
        <v>5.1643192488263026</v>
      </c>
      <c r="F10" s="23">
        <f t="shared" si="1"/>
        <v>4.794520547945197</v>
      </c>
      <c r="G10" s="23" t="e">
        <f t="shared" si="1"/>
        <v>#DIV/0!</v>
      </c>
      <c r="H10" s="24">
        <f t="shared" si="1"/>
        <v>-3.8709677419354875</v>
      </c>
      <c r="I10" s="24">
        <f t="shared" si="1"/>
        <v>-1.3536379018612479</v>
      </c>
      <c r="J10" s="24">
        <f t="shared" si="1"/>
        <v>-2.631578947368425</v>
      </c>
      <c r="K10" s="89">
        <f>((L$5/L$7)*100)-100</f>
        <v>4.0067681895092875</v>
      </c>
      <c r="L10" s="90"/>
    </row>
    <row r="11" spans="1:12" ht="30" customHeight="1">
      <c r="A11" s="25" t="s">
        <v>15</v>
      </c>
      <c r="B11" s="29">
        <f>((B$5/B$8)*100)-100</f>
        <v>0.1474926253687272</v>
      </c>
      <c r="C11" s="23">
        <f aca="true" t="shared" si="2" ref="C11:J11">((C$5/C$8)*100)-100</f>
        <v>-0.7215007215007176</v>
      </c>
      <c r="D11" s="23">
        <f>((D$5/D$8)*100)-100</f>
        <v>-2.9982363315696716</v>
      </c>
      <c r="E11" s="23">
        <f t="shared" si="2"/>
        <v>15.662650602409627</v>
      </c>
      <c r="F11" s="23">
        <f t="shared" si="2"/>
        <v>1.1570247933884446</v>
      </c>
      <c r="G11" s="23" t="e">
        <f t="shared" si="2"/>
        <v>#DIV/0!</v>
      </c>
      <c r="H11" s="24">
        <f t="shared" si="2"/>
        <v>-9.330628803245432</v>
      </c>
      <c r="I11" s="24">
        <f t="shared" si="2"/>
        <v>6.193078324225866</v>
      </c>
      <c r="J11" s="24">
        <f t="shared" si="2"/>
        <v>7.073954983922832</v>
      </c>
      <c r="K11" s="91">
        <f>((L$5/L$8)*100)-100</f>
        <v>16.88598159275881</v>
      </c>
      <c r="L11" s="91"/>
    </row>
    <row r="12" spans="1:13" s="4" customFormat="1" ht="18.75" customHeight="1">
      <c r="A12" s="92" t="s">
        <v>14</v>
      </c>
      <c r="B12" s="92"/>
      <c r="C12" s="92"/>
      <c r="D12" s="5"/>
      <c r="E12" s="5"/>
      <c r="F12" s="5"/>
      <c r="G12" s="5"/>
      <c r="H12" s="5"/>
      <c r="I12" s="5"/>
      <c r="J12" s="5"/>
      <c r="K12" s="8"/>
      <c r="L12" s="5"/>
      <c r="M12" s="5"/>
    </row>
    <row r="13" spans="1:12" ht="26.25" customHeight="1">
      <c r="A13" s="95" t="s">
        <v>32</v>
      </c>
      <c r="B13" s="95"/>
      <c r="C13" s="95"/>
      <c r="F13" s="98" t="s">
        <v>27</v>
      </c>
      <c r="G13" s="98"/>
      <c r="H13" s="98"/>
      <c r="I13" s="98"/>
      <c r="J13" s="98"/>
      <c r="K13" s="98"/>
      <c r="L13" s="98"/>
    </row>
    <row r="16" ht="12.75">
      <c r="K16" s="32"/>
    </row>
    <row r="18" ht="12.75">
      <c r="K18" s="32"/>
    </row>
    <row r="19" ht="12.75">
      <c r="K19" s="32"/>
    </row>
  </sheetData>
  <sheetProtection/>
  <mergeCells count="14">
    <mergeCell ref="A13:C13"/>
    <mergeCell ref="A3:A4"/>
    <mergeCell ref="B3:G3"/>
    <mergeCell ref="H3:J3"/>
    <mergeCell ref="F13:L13"/>
    <mergeCell ref="A1:L2"/>
    <mergeCell ref="K10:L10"/>
    <mergeCell ref="K11:L11"/>
    <mergeCell ref="A12:C12"/>
    <mergeCell ref="K3:L3"/>
    <mergeCell ref="K4:L4"/>
    <mergeCell ref="K5:K6"/>
    <mergeCell ref="K9:L9"/>
    <mergeCell ref="L5:L6"/>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Sławek</dc:creator>
  <cp:keywords/>
  <dc:description/>
  <cp:lastModifiedBy>Barbara Kukowska</cp:lastModifiedBy>
  <cp:lastPrinted>2016-01-21T10:00:02Z</cp:lastPrinted>
  <dcterms:created xsi:type="dcterms:W3CDTF">2009-08-31T06:54:15Z</dcterms:created>
  <dcterms:modified xsi:type="dcterms:W3CDTF">2018-01-11T11:47:21Z</dcterms:modified>
  <cp:category/>
  <cp:version/>
  <cp:contentType/>
  <cp:contentStatus/>
</cp:coreProperties>
</file>