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<sst xmlns="http://schemas.openxmlformats.org/spreadsheetml/2006/main" count="70" uniqueCount="44">
  <si>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</si>
  <si>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</si>
  <si>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</si>
  <si>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</si>
  <si>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</si>
  <si>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</si>
  <si>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</si>
  <si>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</si>
  <si>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</si>
  <si>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</si>
  <si>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</si>
  <si>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</si>
  <si>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</si>
  <si>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</si>
  <si>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</si>
  <si>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</si>
  <si>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</si>
  <si>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</si>
  <si>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</si>
  <si>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</si>
  <si>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</si>
  <si>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</si>
  <si>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</si>
  <si>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</si>
  <si>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</si>
  <si>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</si>
  <si>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</si>
  <si>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</si>
  <si>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</si>
  <si>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</si>
  <si>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</si>
  <si>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</si>
  <si>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</si>
  <si>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r>
      <t>Poprzedni tydzień</t>
    </r>
    <r>
      <rPr>
        <sz val="10"/>
        <rFont val="Arial CE"/>
        <family val="2"/>
      </rPr>
      <t xml:space="preserve"> 18.12-31.12.2017 r.</t>
    </r>
  </si>
  <si>
    <t>01.01 - 07.01. 2018 r.</t>
  </si>
  <si>
    <r>
      <t>Poprzedni miesiąc</t>
    </r>
    <r>
      <rPr>
        <sz val="10"/>
        <rFont val="Arial CE"/>
        <family val="2"/>
      </rPr>
      <t xml:space="preserve"> 27.11-03.12.2017 r.</t>
    </r>
  </si>
  <si>
    <r>
      <t xml:space="preserve">Rok 2017 r. </t>
    </r>
    <r>
      <rPr>
        <sz val="10"/>
        <rFont val="Arial CE"/>
        <family val="2"/>
      </rPr>
      <t xml:space="preserve"> 02.01 - 08.01.2017 r.</t>
    </r>
  </si>
  <si>
    <t>Lekkie wzrostowe tendencje cen w dużym stopniu były wynikiem coraz bardziej napiętego bilansu na rynku zbóż – opóźnionych zbiorów oraz wcześniejszego wysokiego eksportu pszenicy, co przełożyło się na jej niskie zapasy w kraju. W rezultacie w maju-lipcu ub. roku ceny pszenicy konsumpcyjnej były o kilkanaście procent wyższe w relacji rocznej, podczas gdy w pierwszych miesiącach 2017 r. były to zaledwie kilkuprocentowe zwyżki. Jest bardzo prawdopodobne, że w kolejnych miesiącach ceny detaliczne artykułów zbożowych będą utrzymywały się na dość stabilnym poziomie. Produkcja zbóż w Polsce w 2017 r. była o około 8% wyższa niż rok wcześniej, wysoka jest ich podaż na rynku światowym, co sprawia, że ceny ziarna utrzymują się na relatywnie niskim poziomie, choć w Polsce wyższym niż rok wcześniej. Tym samym obecnie nie ma wyraźnych przesłanek (po stronie surowcowej) do wzrostów cen artykułów zbożowych w sklepach. Niemniej, rosnące koszty pracy i energii mogą zmienić ten obraz.</t>
  </si>
  <si>
    <t>W 2017 r. na rynku mięsa w Polsce w 2017 r. największe średnioroczne wzrosty cen odnotowano w przypadku trzody chlewnej. Jak wynika z danych MRiRW w 2017 r. przeciętna cena skupu trzody chlewnej wyniosła 5,20 zł/kg i była o 8,9% wyższa w porównaniu z 2016 r. Tendencje cenowe w pierwszej połowie były odmienne, od tej, którą mogliśmy obserwować pod koniec 2017. W pierwszej połowie roku utrzymywała się jeszcze tendencja wzrostowa cen i w ostatnim tygodniu czerwca średnio za kilogram trzody chlewnej płacono 5,74 zł (+10% r/r). W kolejnych miesiącach ceny zaczęły spadać i w drugiej połowie września ich poziom był już niższy niż w analogicznych miesiącach 2016 r. Tendencja spadkowa cen utrzymała się do końca 2017 r. i producenci trzody chlewnej zamknęli ubiegły rok uzyskując średnio 4,44 zł/kg żywca, czyli aż o 14% mniej r/r. Sytuacja na polskim rynku wieprzowiny w dużym stopniu uzależniona jest od tego, co dzieje się na rynku unijnym i światowym. Z danych Komisji Europejskiej wynika, że
przeciętnie w ostatnim tygodniu 2017 r. w UE żywiec wieprzowy skupowano po 141 EUR/100 kg (masa tuszki, klasy S-E), czyli o ponad 5% taniej niż przed rokiem. Spadek cen był spowodowany głównie znacznym zmniejszeniem zakupów ze strony chińskich kontrahentów.</t>
  </si>
  <si>
    <r>
      <t>W pierwszym tygodniu stycznia 2018 aktualna cena płacona za rzepak oz. to 1614 PLN/t. Cena ta była o 0,7% mniejsza jak przed tygodniem i 2,1% niższa jak przed miesiącem. W porównaniu do ceny z przed roku (2017) nastąpił spadek o 12,4%. Ceny produktów oleistych na giełdach światowych z 05.01.2018 r. /MATIF/ z terminem dostawy na III 2018</t>
    </r>
    <r>
      <rPr>
        <b/>
        <sz val="10"/>
        <rFont val="Arial CE"/>
        <family val="0"/>
      </rPr>
      <t xml:space="preserve"> - 358,30</t>
    </r>
    <r>
      <rPr>
        <sz val="10"/>
        <rFont val="Arial CE"/>
        <family val="0"/>
      </rPr>
      <t xml:space="preserve"> (EUR/t) a na V 2018 (EUR/t) - </t>
    </r>
    <r>
      <rPr>
        <b/>
        <sz val="10"/>
        <rFont val="Arial CE"/>
        <family val="0"/>
      </rPr>
      <t xml:space="preserve">361,30 </t>
    </r>
    <r>
      <rPr>
        <sz val="10"/>
        <rFont val="Arial CE"/>
        <family val="0"/>
      </rPr>
      <t>za rzepak. W tym tygodniu brak jest informacji na temat rynku rzepaku w Polsce i na świecie.</t>
    </r>
  </si>
  <si>
    <t>W Polsce średnia cena mleka wg GUS za listopad 2017 wynosi 151,40 PLN/100kg. W tym tygodniu brak jest informacji na temat rynku mleka w Polsce i na świecie.</t>
  </si>
  <si>
    <t>UE (zł/t)  25.12 - 31.12.2017 r.</t>
  </si>
  <si>
    <t>W dniach 01.01-07.01.2018r. na krajowym rynku średnia cena żywca wieprzowego wyniosła 4,38 PLN/kg i była o 1,4% mniejsza jak przed tygodniem i o 5,4% niższa jak przed miesiącem. W odniesieniu do notowań sprzed roku średnia cena tego żywca była o 11,5% mniejsza. Za żywiec wołowy płacono w skupie średnio 6,61 PLN/kg wobec 6,74 PLN/kg jak w poprzednim tygodniu. Jednocześnie było to o 2,1% mniej niż miesiąc wcześniej i o 2,8% więcej jak przed rokiem. Średnia cena drobiu w pierwszym tygodniu stycznia br. wyniosła 3,35 PLN/kg i była o 0,3% większa jak przed tygodniem i mniejsza o 1,8% jak przed miesiącem. W odniesieniu do notowań sprzed roku cena ta uległa zmianie i była wyższa o 8,4%.</t>
  </si>
  <si>
    <t xml:space="preserve">W pierwszym tygodniu stycznia br. tj. w dniach 01.01-07.01.2018r. średnia cena pszenicy konsumpcyjnej wyniosła 683 PLN/t i była o 0,1% mniejsza jak przed tygodniem i o 0,1% mniejsza jak przed miesiącem. Za pszenicę paszową można było uzyskać przeciętnie cenę 685 PLN/t tj. i była o 0,6% wyższa jak przed tygodniem i o 0,7% większa jak przed miesiącem. W odniesieniu do notowań sprzed roku zboża te były odpowiednio o 1,5% wyższe i o 0,1% niższe. Średnia cena żyta paszowego w badanym okresie wyniosła 520 PLN/t i była o 5,5% niższa jak przed tygodniem, natomiast o 3,5% niższa jak przed miesiącem. Jednocześnie cena ziarna była o 6,3% niższa jak przed rokiem. Przeciętna cena jęczmienia paszowego w pierwszym tygodniu stycznia 2018r. uległa niekorzystnej zmianie - 654 PLN/t. Cena ta była o 3,3% niższa jak tydzień temu i o 0,3% niższa jak miesiąc temu oraz o 7,7% wyższa jak w porównywalnym okresie 2017r. W porównaniu z poprzednim tygodniem nastąpiła korekta ceny kukurydzy. Przeciętna cena skupu tego zboża kształtowała się na poziomie 623 PLN/t, tj. o 1,0% więcej jak tydzień wcześniej. Jednocześnie cena ziarna była o 1,1% wyższa jak przed miesiącem oraz o 0,2% niższa jak rok wcześniej (2017).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</si>
</sst>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5" t="s">
        <v>26</v>
      </c>
      <c r="B1" s="45"/>
      <c r="C1" s="45"/>
      <c r="D1" s="45"/>
      <c r="E1" s="46"/>
      <c r="F1" s="46"/>
      <c r="G1" s="46"/>
      <c r="H1" s="46"/>
      <c r="I1" s="46"/>
      <c r="J1" s="46"/>
      <c r="K1" s="46"/>
      <c r="L1" s="46"/>
      <c r="M1" s="46"/>
    </row>
    <row r="2" spans="1:14" ht="23.25" customHeight="1">
      <c r="A2" s="51" t="s">
        <v>16</v>
      </c>
      <c r="B2" s="63" t="s">
        <v>4</v>
      </c>
      <c r="C2" s="63"/>
      <c r="D2" s="63"/>
      <c r="E2" s="63"/>
      <c r="F2" s="63"/>
      <c r="G2" s="63"/>
      <c r="H2" s="11" t="s">
        <v>7</v>
      </c>
      <c r="I2" s="50" t="s">
        <v>25</v>
      </c>
      <c r="J2" s="50"/>
      <c r="K2" s="50"/>
      <c r="L2" s="64" t="s">
        <v>13</v>
      </c>
      <c r="M2" s="64"/>
      <c r="N2" s="5"/>
    </row>
    <row r="3" spans="1:15" ht="36">
      <c r="A3" s="5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0" t="s">
        <v>6</v>
      </c>
      <c r="M3" s="60"/>
      <c r="N3" s="6"/>
      <c r="O3" s="1"/>
    </row>
    <row r="4" spans="1:14" ht="30" customHeight="1">
      <c r="A4" s="38" t="s">
        <v>34</v>
      </c>
      <c r="B4" s="9">
        <v>683</v>
      </c>
      <c r="C4" s="2">
        <v>685</v>
      </c>
      <c r="D4" s="9">
        <v>520</v>
      </c>
      <c r="E4" s="2">
        <v>654</v>
      </c>
      <c r="F4" s="2">
        <v>623</v>
      </c>
      <c r="G4" s="9"/>
      <c r="H4" s="3">
        <v>1614</v>
      </c>
      <c r="I4" s="39">
        <v>4.38</v>
      </c>
      <c r="J4" s="37">
        <v>6.61</v>
      </c>
      <c r="K4" s="10">
        <v>3.35</v>
      </c>
      <c r="L4" s="57">
        <v>43040</v>
      </c>
      <c r="M4" s="61">
        <v>151.4</v>
      </c>
      <c r="N4" s="5"/>
    </row>
    <row r="5" spans="1:14" ht="29.25" customHeight="1">
      <c r="A5" s="36" t="s">
        <v>33</v>
      </c>
      <c r="B5" s="9">
        <v>684</v>
      </c>
      <c r="C5" s="2">
        <v>681</v>
      </c>
      <c r="D5" s="9">
        <v>550</v>
      </c>
      <c r="E5" s="2">
        <v>676</v>
      </c>
      <c r="F5" s="2">
        <v>617</v>
      </c>
      <c r="G5" s="9"/>
      <c r="H5" s="3">
        <v>1625</v>
      </c>
      <c r="I5" s="39">
        <v>4.44</v>
      </c>
      <c r="J5" s="37">
        <v>6.64</v>
      </c>
      <c r="K5" s="10">
        <v>3.34</v>
      </c>
      <c r="L5" s="58"/>
      <c r="M5" s="62"/>
      <c r="N5" s="5"/>
    </row>
    <row r="6" spans="1:14" ht="30" customHeight="1">
      <c r="A6" s="36" t="s">
        <v>35</v>
      </c>
      <c r="B6" s="9">
        <v>684</v>
      </c>
      <c r="C6" s="2">
        <v>680</v>
      </c>
      <c r="D6" s="9">
        <v>539</v>
      </c>
      <c r="E6" s="2">
        <v>656</v>
      </c>
      <c r="F6" s="2">
        <v>616</v>
      </c>
      <c r="G6" s="9"/>
      <c r="H6" s="3">
        <v>1649</v>
      </c>
      <c r="I6" s="39">
        <v>4.63</v>
      </c>
      <c r="J6" s="37">
        <v>6.75</v>
      </c>
      <c r="K6" s="10">
        <v>3.41</v>
      </c>
      <c r="L6" s="31">
        <v>43009</v>
      </c>
      <c r="M6" s="7">
        <v>146.97</v>
      </c>
      <c r="N6" s="5"/>
    </row>
    <row r="7" spans="1:14" ht="30" customHeight="1">
      <c r="A7" s="25" t="s">
        <v>36</v>
      </c>
      <c r="B7" s="9">
        <v>673</v>
      </c>
      <c r="C7" s="2">
        <v>686</v>
      </c>
      <c r="D7" s="9">
        <v>555</v>
      </c>
      <c r="E7" s="2">
        <v>607</v>
      </c>
      <c r="F7" s="2">
        <v>624</v>
      </c>
      <c r="G7" s="9"/>
      <c r="H7" s="3">
        <v>1843</v>
      </c>
      <c r="I7" s="39">
        <v>4.95</v>
      </c>
      <c r="J7" s="37">
        <v>6.43</v>
      </c>
      <c r="K7" s="10">
        <v>3.09</v>
      </c>
      <c r="L7" s="31">
        <v>42675</v>
      </c>
      <c r="M7" s="41">
        <v>130</v>
      </c>
      <c r="N7" s="5"/>
    </row>
    <row r="8" spans="1:14" ht="30" customHeight="1">
      <c r="A8" s="25" t="s">
        <v>23</v>
      </c>
      <c r="B8" s="30">
        <f aca="true" t="shared" si="0" ref="B8:K8">((B$4/B$5)*100)-100</f>
        <v>-0.14619883040936088</v>
      </c>
      <c r="C8" s="16">
        <f t="shared" si="0"/>
        <v>0.5873715124816528</v>
      </c>
      <c r="D8" s="16">
        <f t="shared" si="0"/>
        <v>-5.454545454545453</v>
      </c>
      <c r="E8" s="16">
        <f t="shared" si="0"/>
        <v>-3.254437869822496</v>
      </c>
      <c r="F8" s="16">
        <f t="shared" si="0"/>
        <v>0.9724473257698634</v>
      </c>
      <c r="G8" s="16" t="e">
        <f t="shared" si="0"/>
        <v>#DIV/0!</v>
      </c>
      <c r="H8" s="17">
        <f t="shared" si="0"/>
        <v>-0.6769230769230745</v>
      </c>
      <c r="I8" s="18">
        <f t="shared" si="0"/>
        <v>-1.3513513513513544</v>
      </c>
      <c r="J8" s="18">
        <f t="shared" si="0"/>
        <v>-0.45180722891565495</v>
      </c>
      <c r="K8" s="18">
        <f t="shared" si="0"/>
        <v>0.29940119760479433</v>
      </c>
      <c r="L8" s="55" t="s">
        <v>8</v>
      </c>
      <c r="M8" s="56"/>
      <c r="N8" s="5"/>
    </row>
    <row r="9" spans="1:14" ht="30" customHeight="1">
      <c r="A9" s="25" t="s">
        <v>28</v>
      </c>
      <c r="B9" s="30">
        <f aca="true" t="shared" si="1" ref="B9:K9">((B$4/B$6)*100)-100</f>
        <v>-0.14619883040936088</v>
      </c>
      <c r="C9" s="16">
        <f t="shared" si="1"/>
        <v>0.735294117647058</v>
      </c>
      <c r="D9" s="16">
        <f t="shared" si="1"/>
        <v>-3.525046382189231</v>
      </c>
      <c r="E9" s="16">
        <f t="shared" si="1"/>
        <v>-0.30487804878049474</v>
      </c>
      <c r="F9" s="16">
        <f t="shared" si="1"/>
        <v>1.1363636363636402</v>
      </c>
      <c r="G9" s="16" t="e">
        <f t="shared" si="1"/>
        <v>#DIV/0!</v>
      </c>
      <c r="H9" s="17">
        <f t="shared" si="1"/>
        <v>-2.122498483929661</v>
      </c>
      <c r="I9" s="18">
        <f t="shared" si="1"/>
        <v>-5.399568034557234</v>
      </c>
      <c r="J9" s="18">
        <f t="shared" si="1"/>
        <v>-2.074074074074076</v>
      </c>
      <c r="K9" s="18">
        <f t="shared" si="1"/>
        <v>-1.7595307917888476</v>
      </c>
      <c r="L9" s="53">
        <f>((M$4/M$6)*100)-100</f>
        <v>3.0142205892359044</v>
      </c>
      <c r="M9" s="54"/>
      <c r="N9" s="5"/>
    </row>
    <row r="10" spans="1:14" ht="30" customHeight="1">
      <c r="A10" s="25" t="s">
        <v>29</v>
      </c>
      <c r="B10" s="30">
        <f aca="true" t="shared" si="2" ref="B10:K10">((B$4/B$7)*100)-100</f>
        <v>1.4858841010401136</v>
      </c>
      <c r="C10" s="16">
        <f t="shared" si="2"/>
        <v>-0.14577259475218796</v>
      </c>
      <c r="D10" s="16">
        <f t="shared" si="2"/>
        <v>-6.306306306306311</v>
      </c>
      <c r="E10" s="16">
        <f t="shared" si="2"/>
        <v>7.742998352553542</v>
      </c>
      <c r="F10" s="16">
        <f t="shared" si="2"/>
        <v>-0.1602564102564088</v>
      </c>
      <c r="G10" s="16" t="e">
        <f t="shared" si="2"/>
        <v>#DIV/0!</v>
      </c>
      <c r="H10" s="17">
        <f t="shared" si="2"/>
        <v>-12.425393380358102</v>
      </c>
      <c r="I10" s="18">
        <f t="shared" si="2"/>
        <v>-11.51515151515153</v>
      </c>
      <c r="J10" s="18">
        <f t="shared" si="2"/>
        <v>2.7993779160186705</v>
      </c>
      <c r="K10" s="18">
        <f t="shared" si="2"/>
        <v>8.414239482200657</v>
      </c>
      <c r="L10" s="53">
        <f>((M$4/M$7)*100)-100</f>
        <v>16.461538461538467</v>
      </c>
      <c r="M10" s="54"/>
      <c r="N10" s="5"/>
    </row>
    <row r="11" spans="1:14" ht="30" customHeight="1">
      <c r="A11" s="25" t="s">
        <v>41</v>
      </c>
      <c r="B11" s="42">
        <v>683</v>
      </c>
      <c r="C11" s="43">
        <v>662</v>
      </c>
      <c r="D11" s="44" t="s">
        <v>18</v>
      </c>
      <c r="E11" s="43">
        <v>676</v>
      </c>
      <c r="F11" s="43">
        <v>644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7" t="s">
        <v>18</v>
      </c>
      <c r="M11" s="48"/>
      <c r="N11" s="5"/>
    </row>
    <row r="12" spans="1:11" ht="12" customHeight="1">
      <c r="A12" s="59" t="s">
        <v>32</v>
      </c>
      <c r="B12" s="59"/>
      <c r="K12" t="s">
        <v>25</v>
      </c>
    </row>
    <row r="13" spans="1:13" ht="14.25" customHeight="1" thickBo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5" ht="118.5" customHeight="1">
      <c r="A14" s="65" t="s">
        <v>30</v>
      </c>
      <c r="B14" s="67" t="s">
        <v>43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108" customHeight="1" thickBot="1">
      <c r="A15" s="66"/>
      <c r="B15" s="70" t="s">
        <v>37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80" t="s">
        <v>42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8"/>
    </row>
    <row r="17" spans="1:15" ht="120.75" customHeight="1" thickBot="1">
      <c r="A17" s="66"/>
      <c r="B17" s="83" t="s">
        <v>38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6"/>
    </row>
    <row r="18" spans="1:15" ht="57" customHeight="1">
      <c r="A18" s="75" t="s">
        <v>20</v>
      </c>
      <c r="B18" s="77" t="s">
        <v>39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6"/>
    </row>
    <row r="19" spans="1:15" ht="33" customHeight="1" thickBot="1">
      <c r="A19" s="76"/>
      <c r="B19" s="86" t="s">
        <v>40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9.5" customHeight="1">
      <c r="A3" s="96" t="s">
        <v>16</v>
      </c>
      <c r="B3" s="63" t="s">
        <v>4</v>
      </c>
      <c r="C3" s="63"/>
      <c r="D3" s="63"/>
      <c r="E3" s="63"/>
      <c r="F3" s="63"/>
      <c r="G3" s="63"/>
      <c r="H3" s="50" t="s">
        <v>5</v>
      </c>
      <c r="I3" s="50"/>
      <c r="J3" s="50"/>
      <c r="K3" s="64" t="s">
        <v>13</v>
      </c>
      <c r="L3" s="64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0" t="s">
        <v>6</v>
      </c>
      <c r="L4" s="60"/>
    </row>
    <row r="5" spans="1:12" ht="30" customHeight="1">
      <c r="A5" s="38" t="s">
        <v>34</v>
      </c>
      <c r="B5" s="9">
        <v>681</v>
      </c>
      <c r="C5" s="2">
        <v>691</v>
      </c>
      <c r="D5" s="2">
        <v>520</v>
      </c>
      <c r="E5" s="2">
        <v>647</v>
      </c>
      <c r="F5" s="9">
        <v>633</v>
      </c>
      <c r="G5" s="9"/>
      <c r="H5" s="35">
        <v>4.42</v>
      </c>
      <c r="I5" s="35">
        <v>5.85</v>
      </c>
      <c r="J5" s="10">
        <v>3.32</v>
      </c>
      <c r="K5" s="57">
        <v>43040</v>
      </c>
      <c r="L5" s="61">
        <v>153.67</v>
      </c>
    </row>
    <row r="6" spans="1:12" ht="30" customHeight="1">
      <c r="A6" s="36" t="s">
        <v>33</v>
      </c>
      <c r="B6" s="9">
        <v>679</v>
      </c>
      <c r="C6" s="2">
        <v>688</v>
      </c>
      <c r="D6" s="2">
        <v>550</v>
      </c>
      <c r="E6" s="2">
        <v>672</v>
      </c>
      <c r="F6" s="9">
        <v>612</v>
      </c>
      <c r="G6" s="9"/>
      <c r="H6" s="35">
        <v>4.47</v>
      </c>
      <c r="I6" s="35">
        <v>5.83</v>
      </c>
      <c r="J6" s="10">
        <v>3.33</v>
      </c>
      <c r="K6" s="58"/>
      <c r="L6" s="62"/>
    </row>
    <row r="7" spans="1:12" ht="30" customHeight="1">
      <c r="A7" s="36" t="s">
        <v>35</v>
      </c>
      <c r="B7" s="9">
        <v>677</v>
      </c>
      <c r="C7" s="2">
        <v>685</v>
      </c>
      <c r="D7" s="2">
        <v>537</v>
      </c>
      <c r="E7" s="2">
        <v>651</v>
      </c>
      <c r="F7" s="9">
        <v>588</v>
      </c>
      <c r="G7" s="9"/>
      <c r="H7" s="35">
        <v>4.67</v>
      </c>
      <c r="I7" s="35">
        <v>5.97</v>
      </c>
      <c r="J7" s="10">
        <v>3.43</v>
      </c>
      <c r="K7" s="31">
        <v>43009</v>
      </c>
      <c r="L7" s="7">
        <v>147.75</v>
      </c>
    </row>
    <row r="8" spans="1:12" ht="28.5" customHeight="1">
      <c r="A8" s="25" t="s">
        <v>36</v>
      </c>
      <c r="B8" s="9">
        <v>672</v>
      </c>
      <c r="C8" s="2">
        <v>702</v>
      </c>
      <c r="D8" s="2">
        <v>555</v>
      </c>
      <c r="E8" s="2">
        <v>578</v>
      </c>
      <c r="F8" s="9">
        <v>624</v>
      </c>
      <c r="G8" s="9"/>
      <c r="H8" s="35">
        <v>5</v>
      </c>
      <c r="I8" s="35">
        <v>5.65</v>
      </c>
      <c r="J8" s="10">
        <v>3.13</v>
      </c>
      <c r="K8" s="31">
        <v>42675</v>
      </c>
      <c r="L8" s="41">
        <v>131.47</v>
      </c>
    </row>
    <row r="9" spans="1:12" ht="30" customHeight="1">
      <c r="A9" s="25" t="s">
        <v>23</v>
      </c>
      <c r="B9" s="29">
        <f aca="true" t="shared" si="0" ref="B9:J9">((B$5/B$6)*100)-100</f>
        <v>0.2945508100147265</v>
      </c>
      <c r="C9" s="23">
        <f t="shared" si="0"/>
        <v>0.4360465116278931</v>
      </c>
      <c r="D9" s="23">
        <f t="shared" si="0"/>
        <v>-5.454545454545453</v>
      </c>
      <c r="E9" s="23">
        <f t="shared" si="0"/>
        <v>-3.720238095238088</v>
      </c>
      <c r="F9" s="23">
        <f t="shared" si="0"/>
        <v>3.4313725490196134</v>
      </c>
      <c r="G9" s="23" t="e">
        <f t="shared" si="0"/>
        <v>#DIV/0!</v>
      </c>
      <c r="H9" s="24">
        <f t="shared" si="0"/>
        <v>-1.1185682326621844</v>
      </c>
      <c r="I9" s="24">
        <f t="shared" si="0"/>
        <v>0.3430531732418416</v>
      </c>
      <c r="J9" s="24">
        <f t="shared" si="0"/>
        <v>-0.3003003003003073</v>
      </c>
      <c r="K9" s="93" t="s">
        <v>8</v>
      </c>
      <c r="L9" s="94"/>
    </row>
    <row r="10" spans="1:12" ht="30" customHeight="1">
      <c r="A10" s="25" t="s">
        <v>24</v>
      </c>
      <c r="B10" s="29">
        <f aca="true" t="shared" si="1" ref="B10:J10">((B$5/B$7)*100)-100</f>
        <v>0.5908419497784365</v>
      </c>
      <c r="C10" s="23">
        <f t="shared" si="1"/>
        <v>0.8759124087591204</v>
      </c>
      <c r="D10" s="23">
        <f t="shared" si="1"/>
        <v>-3.165735567970202</v>
      </c>
      <c r="E10" s="23">
        <f t="shared" si="1"/>
        <v>-0.614439324116745</v>
      </c>
      <c r="F10" s="23">
        <f t="shared" si="1"/>
        <v>7.6530612244897895</v>
      </c>
      <c r="G10" s="23" t="e">
        <f t="shared" si="1"/>
        <v>#DIV/0!</v>
      </c>
      <c r="H10" s="24">
        <f t="shared" si="1"/>
        <v>-5.353319057815838</v>
      </c>
      <c r="I10" s="24">
        <f t="shared" si="1"/>
        <v>-2.010050251256274</v>
      </c>
      <c r="J10" s="24">
        <f t="shared" si="1"/>
        <v>-3.2069970845481066</v>
      </c>
      <c r="K10" s="89">
        <f>((L$5/L$7)*100)-100</f>
        <v>4.0067681895092875</v>
      </c>
      <c r="L10" s="90"/>
    </row>
    <row r="11" spans="1:12" ht="30" customHeight="1">
      <c r="A11" s="25" t="s">
        <v>15</v>
      </c>
      <c r="B11" s="29">
        <f>((B$5/B$8)*100)-100</f>
        <v>1.3392857142857224</v>
      </c>
      <c r="C11" s="23">
        <f aca="true" t="shared" si="2" ref="C11:J11">((C$5/C$8)*100)-100</f>
        <v>-1.5669515669515732</v>
      </c>
      <c r="D11" s="23">
        <f>((D$5/D$8)*100)-100</f>
        <v>-6.306306306306311</v>
      </c>
      <c r="E11" s="23">
        <f t="shared" si="2"/>
        <v>11.93771626297577</v>
      </c>
      <c r="F11" s="23">
        <f t="shared" si="2"/>
        <v>1.4423076923076934</v>
      </c>
      <c r="G11" s="23" t="e">
        <f t="shared" si="2"/>
        <v>#DIV/0!</v>
      </c>
      <c r="H11" s="24">
        <f t="shared" si="2"/>
        <v>-11.599999999999994</v>
      </c>
      <c r="I11" s="24">
        <f t="shared" si="2"/>
        <v>3.539823008849538</v>
      </c>
      <c r="J11" s="24">
        <f t="shared" si="2"/>
        <v>6.070287539936103</v>
      </c>
      <c r="K11" s="91">
        <f>((L$5/L$8)*100)-100</f>
        <v>16.88598159275881</v>
      </c>
      <c r="L11" s="91"/>
    </row>
    <row r="12" spans="1:13" s="4" customFormat="1" ht="18.75" customHeight="1">
      <c r="A12" s="92" t="s">
        <v>14</v>
      </c>
      <c r="B12" s="92"/>
      <c r="C12" s="9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32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2018-01-12T11:45:57Z</dcterms:modified>
  <cp:category/>
  <cp:version/>
  <cp:contentType/>
  <cp:contentStatus/>
</cp:coreProperties>
</file>