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<sst xmlns="http://schemas.openxmlformats.org/spreadsheetml/2006/main" count="70" uniqueCount="44">
  <si>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</si>
  <si>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</si>
  <si>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</si>
  <si>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</si>
  <si>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</si>
  <si>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</si>
  <si>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</si>
  <si>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</si>
  <si>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</si>
  <si>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</si>
  <si>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</si>
  <si>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</si>
  <si>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</si>
  <si>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</si>
  <si>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</si>
  <si>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</si>
  <si>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</si>
  <si>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</si>
  <si>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</si>
  <si>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</si>
  <si>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</si>
  <si>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</si>
  <si>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</si>
  <si>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</si>
  <si>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</si>
  <si>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</si>
  <si>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</si>
  <si>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</si>
  <si>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</si>
  <si>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</si>
  <si>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</si>
  <si>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</si>
  <si>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</si>
  <si>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04.12-10.12.2017 r.</t>
    </r>
  </si>
  <si>
    <t>11.12 - 17.12. 2017 r.</t>
  </si>
  <si>
    <r>
      <t>Poprzedni miesiąc</t>
    </r>
    <r>
      <rPr>
        <sz val="10"/>
        <rFont val="Arial CE"/>
        <family val="2"/>
      </rPr>
      <t xml:space="preserve"> 06.11-12.11.2017 r.</t>
    </r>
  </si>
  <si>
    <r>
      <t xml:space="preserve">Rok 2016 r. </t>
    </r>
    <r>
      <rPr>
        <sz val="10"/>
        <rFont val="Arial CE"/>
        <family val="2"/>
      </rPr>
      <t xml:space="preserve"> 12.12 - 18.12.2016 r.</t>
    </r>
  </si>
  <si>
    <t>Według danych Ministerstwa Rolnictwa i Rozwoju Wsi (MRiRW) na przełomie listopada i grudnia br. przeciętne ceny pszenicy w Polsce ustabilizowały się na poziomie 680 zł/t. Oznacza to, że były wyższe o zaledwie 38 zł/t (5,8%) wobec średnich notowań z sierpnia br. W pierwszym pełnym tygodniu grudnia (4-10.12) młyny za zakupywaną pszenicę w dalszym ciągu płaciły około 680 zł/t. Było to o 12 zł/t (niespełna 2%) więcej niż miesiąc wcześniej
oraz o 44 zł/t więcej wobec najniższego poziomu odnotowanego w tym roku, tj. na początku sierpnia, kiedy to według danych MRiRW średnia cena pszenicy konsumpcyjnej wyniosła 635 zł/t. Zmiany cen obserwowane w tym roku nie są zatem silne. Rok wcześniej pomiędzy sierpniem a początkiem grudnia pszenica podrożała o ponad 8% (50 zł/t). Przeciętnie w ostatnich pięciu sezonach zwyżki cen wyniosły 7,7%. Sam poziom ceny (680 zł/t) jest o 2,7% wyższy wobec analogicznego okresu 2016 r. Warto dodać, że w czerwcu roczne różnice były dwucyfrowe – pszenicę skupowano po około 730 zł/t, czyli 13-15% drożej niż rok wcześniej. Było to związane z opóźniającymi się zbiorami i wcześniejszym dużym eksportem tego ziarna, co przełożyło się na jego niskie zapasy w kraju. Jeśli porównamy obecną cenę z przeciętną ceną w pierwszym tygodniu grudnia w latach 2012-16 (770 zł/t), okaże się, że jest ona o ponad 11% niższa. Warto jednak zauważyć, że cena w grudniu w poprzednich dwóch latach była zbliżona do obecnej, natomiast w 2012 r. istotnie wyższa – wyniosła 1021 zł/t, czyli o prawie 50% więcej.</t>
  </si>
  <si>
    <t>Jak wynika z najnowszych prognoz Komisji Europejskiej unijna produkcja wołowiny do 2030 r. zmniejszy się o 7% w porównaniu z 2017 r. i wyniesie 7534 tys. t (w ekwiwalencie tuszy). W pierwszym pełnym tygodniu grudnia (4-10.12) ceny skupu żywca wołowego były na najwyższym poziomie od blisko dziesięciu lat (co częściowo wynika ze zmiany struktury uboju). Według danych MRiRW przeciętnie żywiec wołowy skupowano po 6,81 zł/kg, czyli o blisko 10% więcej w ujęciu rocznym. W dużym stopniu taki wzrost cen wynika ze zwiększenia popytu importowego na polską wołowinę. W okresie pierwszych trzech kwartałów br. z Polski wyeksportowano 226,8 tys. t świeżej i schłodzonej wołowiny oraz 72,3 tys. t mrożonej wołowiny, czyli odpowiednio o 6 i 35% więcej niż przed rokiem. Większe zapotrzebowanie na polską wołowinę sprzyja wzrostowi produkcji mięsa wołowego. W okresie od stycznia do października liczba ubojów przemysłowych bydła wyniosła 467 tys. t (masa poubojowa schłodzona) i była o 13% większa w relacji rocznej. Jak poinformowało MRiRW władze irackie zniosły zakaz importu bydła i mięsa wołowego z naszego kraju, po uzyskaniu przez Polskę statusu kraju o znikomym ryzyku występowania BSE. Stwarza to dla Polski dodatkowe szanse na zwiększenie eksportu, co przy relatywnie niskiej konsumpcji krajowej jest ważnym czynnikiem wspierającym rozwój produkcji wołowiny w naszym kraju.</t>
  </si>
  <si>
    <t>W Polsce średnia cena mleka wg GUS za listopad 2017 wynosi 151,40 PLN/100kg. Według najnowszego raportu Komisji Europejskiej „EU
Agricultural outlook for the agricultural markets and income 2017-2030” w 2030 r. dostawy mleka do mleczarni w Unii Europejskiej wyniosą 175,2 mln t i będą o 13,3% większe niż w 2017 r. Oznacza to, że w latach 2018-2030, dostawy mleka będą zwiększać się średniorocznie w tempie 1,0%, czyli wolniej niż w latach 2008-2017 kiedy to przyrastały średnio w roku o 1,5%. Wzrost dostaw mleka w UE będzie związany ze zwiększeniem
wydajności krów i wzrostem towarowości produkcji, gdyż pogłowie krów mlecznych w latach 2018-2030 ulegnie redukcji o 5,2% do 21,8 mln sztuk. Wydajność krów w tym okresie ma się natomiast zwiększyć o 18,1% do 8285 kg mleka na krowę. W dalszym ciągu będzie zwiększać się towarowość produkcji mleczarskiej. Udział dostaw mleka w jego produkcji zwiększy się z 94,3% w 2017 r. do 96,4% w 2030 r. Warto zauważyć, że w przypadku krajów, które wstąpiły do UE w 2004 r. lub później (EU-N13), wskaźnik ten wzrośnie z 77,6 do 86,1% jednak nadal towarowość produkcji mleka w tych krajach pozostanie niższa niż w krajach UE-15, gdzie wyniesie 98,5%. Kontynuowana będzie spadkowa tendencja spożycia mleka świeżego we Wspólnocie. W 2030 r. jego spożycie w przeliczeniu na jednego mieszkańca UE wyniesie 52,5 kg i będzie blisko 10% mniejsze niż w 2017 r. Eksperci KE, jako główny powód spadku spożycia mleka pitnego upatrują w zmieniającym się stylu życia, np. mniejsza ilość spożywanego mleka w trakcie śniadań. Zaznaczają jednak, że wpływ na spadek spożycia tego produktu mają również kampanie w portalach społecznościowych promujące spożywanie mniejszych ilości produktów mleczarskich przez dorosłych, rosnąca liczba osób u której stwierdzono nietolerancje na laktozę, a także częstsze stosowanie potencjalnych zamienników mleka krowiego, np. mleka sojowego.</t>
  </si>
  <si>
    <t>UE (zł/t)  04.12 - 10.12.2017 r.</t>
  </si>
  <si>
    <t>W dniach 11.12-17.12.2017 r. na krajowym rynku średnia cena żywca wieprzowego wyniosła 4,59 PLN/kg i była o 1,1% mniejsza jak przed tygodniem i o 1,3% niższa jak przed miesiącem. W odniesieniu do notowań sprzed roku średnia cena tego żywca była o 11,6% mniejsza. Za żywiec wołowy płacono w skupie średnio 6,72 PLN/kg wobec 6,81 PLN/kg jak w poprzednim tygodniu. Jednocześnie było to o 1,1% więcej niż miesiąc wcześniej i o 5,3% więcej jak przed rokiem. Średnia cena drobiu w drugim tygodniu grudnia br. wyniosła 3,37 PLN/kg i była o 0,9% mniejsza jak przed tygodniem i mniejsza o 1,5% jak przed miesiącem. W odniesieniu do notowań sprzed roku cena ta uległa zmianie i była wyższa o 9,8%.</t>
  </si>
  <si>
    <t xml:space="preserve">W drugim tygodniu grudnia br. tj. w dniach 11.12-17.12.2017 r. średnia cena pszenicy konsumpcyjnej wyniosła 683 PLN/t i była o 0,4% większa jak przed tygodniem i o 2,2% większa jak przed miesiącem. Za pszenicę paszową można było uzyskać przeciętnie cenę 688 PLN/t tj. i była o 0,3% niższa jak przed tygodniem i o 1,6% wyższa jak przed miesiącem. W odniesieniu do notowań sprzed roku zboża te były odpowiednio o 5,1% wyższe i o 1,6% wyższe. Średnia cena żyta paszowego w badanym okresie wyniosła 529 PLN/t i była o 6,5% niższa jak przed tygodniem, natomiast o 1,9% była niższa jak przed miesiącem. Jednocześnie cena ziarna była o 5,4% wyższa jak przed rokiem. Przeciętna cena jęczmienia paszowego w drugim tygodniu grudnia 2017 r. uległa korzystnej zmianie - 667 PLN/t. Cena ta była o 2,0% wyższa jak tydzień temu i o 4,2% wyższa jak miesiąc temu oraz o 14,4% większa jak w porównywalnym okresie 2016 r. W porównaniu z poprzednim tygodniem nastąpiła korekta ceny kukurydzy. Przeciętna cena skupu tego zboża kształtowała się na poziomie 602 PLN/t, tj. o 0,5% mniejsza jak tydzień wcześniej. Jednocześnie cena ziarna była o 1,1% niższa jak przed miesiącem oraz o 2,4% niższa jak rok wcześniej (2016). </t>
  </si>
  <si>
    <r>
      <t>W drugim tygodniu grudnia 2017 aktualna cena płacona za rzepak oz. to 1630 PLN/t. Cena ta była o 0,5% niższa jak przed tygodniem i 2,6% wyższa jak przed miesiącem. W porównaniu do ceny z przed roku (2016) nastąpił spadek o 11,3%. Ceny produktów oleistych na giełdach światowych z 15.12.2017 r. /MATIF/ z terminem dostawy na III 2018</t>
    </r>
    <r>
      <rPr>
        <b/>
        <sz val="10"/>
        <rFont val="Arial CE"/>
        <family val="0"/>
      </rPr>
      <t xml:space="preserve"> - 359,80</t>
    </r>
    <r>
      <rPr>
        <sz val="10"/>
        <rFont val="Arial CE"/>
        <family val="0"/>
      </rPr>
      <t xml:space="preserve"> (EUR/t) a na V 2018 (EUR/t) - </t>
    </r>
    <r>
      <rPr>
        <b/>
        <sz val="10"/>
        <rFont val="Arial CE"/>
        <family val="0"/>
      </rPr>
      <t xml:space="preserve">364,00 </t>
    </r>
    <r>
      <rPr>
        <sz val="10"/>
        <rFont val="Arial CE"/>
        <family val="0"/>
      </rPr>
      <t>za rzepak. W tym tygodniu brak jest informacji na temat rynku rzepaku w Polsce i na świecie.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</si>
</sst>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34</v>
      </c>
      <c r="B4" s="9">
        <v>683</v>
      </c>
      <c r="C4" s="2">
        <v>688</v>
      </c>
      <c r="D4" s="9">
        <v>529</v>
      </c>
      <c r="E4" s="2">
        <v>667</v>
      </c>
      <c r="F4" s="2">
        <v>602</v>
      </c>
      <c r="G4" s="9"/>
      <c r="H4" s="3">
        <v>1630</v>
      </c>
      <c r="I4" s="39">
        <v>4.59</v>
      </c>
      <c r="J4" s="37">
        <v>6.72</v>
      </c>
      <c r="K4" s="10">
        <v>3.37</v>
      </c>
      <c r="L4" s="57">
        <v>43040</v>
      </c>
      <c r="M4" s="61">
        <v>151.4</v>
      </c>
      <c r="N4" s="5"/>
    </row>
    <row r="5" spans="1:14" ht="29.25" customHeight="1">
      <c r="A5" s="36" t="s">
        <v>33</v>
      </c>
      <c r="B5" s="9">
        <v>680</v>
      </c>
      <c r="C5" s="2">
        <v>690</v>
      </c>
      <c r="D5" s="9">
        <v>566</v>
      </c>
      <c r="E5" s="2">
        <v>654</v>
      </c>
      <c r="F5" s="2">
        <v>605</v>
      </c>
      <c r="G5" s="9"/>
      <c r="H5" s="3">
        <v>1639</v>
      </c>
      <c r="I5" s="39">
        <v>4.64</v>
      </c>
      <c r="J5" s="37">
        <v>6.81</v>
      </c>
      <c r="K5" s="10">
        <v>3.4</v>
      </c>
      <c r="L5" s="58"/>
      <c r="M5" s="62"/>
      <c r="N5" s="5"/>
    </row>
    <row r="6" spans="1:14" ht="30" customHeight="1">
      <c r="A6" s="36" t="s">
        <v>35</v>
      </c>
      <c r="B6" s="9">
        <v>668</v>
      </c>
      <c r="C6" s="2">
        <v>682</v>
      </c>
      <c r="D6" s="9">
        <v>539</v>
      </c>
      <c r="E6" s="2">
        <v>640</v>
      </c>
      <c r="F6" s="2">
        <v>609</v>
      </c>
      <c r="G6" s="9"/>
      <c r="H6" s="3">
        <v>1589</v>
      </c>
      <c r="I6" s="39">
        <v>4.65</v>
      </c>
      <c r="J6" s="37">
        <v>6.65</v>
      </c>
      <c r="K6" s="10">
        <v>3.42</v>
      </c>
      <c r="L6" s="31">
        <v>43009</v>
      </c>
      <c r="M6" s="7">
        <v>146.97</v>
      </c>
      <c r="N6" s="5"/>
    </row>
    <row r="7" spans="1:14" ht="30" customHeight="1">
      <c r="A7" s="25" t="s">
        <v>36</v>
      </c>
      <c r="B7" s="9">
        <v>650</v>
      </c>
      <c r="C7" s="2">
        <v>677</v>
      </c>
      <c r="D7" s="9">
        <v>502</v>
      </c>
      <c r="E7" s="2">
        <v>583</v>
      </c>
      <c r="F7" s="2">
        <v>617</v>
      </c>
      <c r="G7" s="9"/>
      <c r="H7" s="3">
        <v>1838</v>
      </c>
      <c r="I7" s="39">
        <v>5.19</v>
      </c>
      <c r="J7" s="37">
        <v>6.38</v>
      </c>
      <c r="K7" s="10">
        <v>3.07</v>
      </c>
      <c r="L7" s="31">
        <v>42675</v>
      </c>
      <c r="M7" s="41">
        <v>130</v>
      </c>
      <c r="N7" s="5"/>
    </row>
    <row r="8" spans="1:14" ht="30" customHeight="1">
      <c r="A8" s="25" t="s">
        <v>23</v>
      </c>
      <c r="B8" s="30">
        <f aca="true" t="shared" si="0" ref="B8:K8">((B$4/B$5)*100)-100</f>
        <v>0.44117647058823195</v>
      </c>
      <c r="C8" s="16">
        <f t="shared" si="0"/>
        <v>-0.28985507246376585</v>
      </c>
      <c r="D8" s="16">
        <f t="shared" si="0"/>
        <v>-6.537102473498237</v>
      </c>
      <c r="E8" s="16">
        <f t="shared" si="0"/>
        <v>1.9877675840978668</v>
      </c>
      <c r="F8" s="16">
        <f t="shared" si="0"/>
        <v>-0.49586776859503345</v>
      </c>
      <c r="G8" s="16" t="e">
        <f t="shared" si="0"/>
        <v>#DIV/0!</v>
      </c>
      <c r="H8" s="17">
        <f t="shared" si="0"/>
        <v>-0.5491153142159817</v>
      </c>
      <c r="I8" s="18">
        <f t="shared" si="0"/>
        <v>-1.0775862068965552</v>
      </c>
      <c r="J8" s="18">
        <f t="shared" si="0"/>
        <v>-1.321585903083701</v>
      </c>
      <c r="K8" s="18">
        <f t="shared" si="0"/>
        <v>-0.8823529411764639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2.245508982035929</v>
      </c>
      <c r="C9" s="16">
        <f t="shared" si="1"/>
        <v>0.8797653958944238</v>
      </c>
      <c r="D9" s="16">
        <f t="shared" si="1"/>
        <v>-1.855287569573278</v>
      </c>
      <c r="E9" s="16">
        <f t="shared" si="1"/>
        <v>4.21875</v>
      </c>
      <c r="F9" s="16">
        <f t="shared" si="1"/>
        <v>-1.1494252873563227</v>
      </c>
      <c r="G9" s="16" t="e">
        <f t="shared" si="1"/>
        <v>#DIV/0!</v>
      </c>
      <c r="H9" s="17">
        <f t="shared" si="1"/>
        <v>2.580239144115808</v>
      </c>
      <c r="I9" s="18">
        <f t="shared" si="1"/>
        <v>-1.2903225806451815</v>
      </c>
      <c r="J9" s="18">
        <f t="shared" si="1"/>
        <v>1.0526315789473557</v>
      </c>
      <c r="K9" s="18">
        <f t="shared" si="1"/>
        <v>-1.4619883040935662</v>
      </c>
      <c r="L9" s="53">
        <f>((M$4/M$6)*100)-100</f>
        <v>3.0142205892359044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5.076923076923066</v>
      </c>
      <c r="C10" s="16">
        <f t="shared" si="2"/>
        <v>1.6248153618906969</v>
      </c>
      <c r="D10" s="16">
        <f t="shared" si="2"/>
        <v>5.378486055776889</v>
      </c>
      <c r="E10" s="16">
        <f t="shared" si="2"/>
        <v>14.408233276157816</v>
      </c>
      <c r="F10" s="16">
        <f t="shared" si="2"/>
        <v>-2.431118314424637</v>
      </c>
      <c r="G10" s="16" t="e">
        <f t="shared" si="2"/>
        <v>#DIV/0!</v>
      </c>
      <c r="H10" s="17">
        <f t="shared" si="2"/>
        <v>-11.316648531011978</v>
      </c>
      <c r="I10" s="18">
        <f t="shared" si="2"/>
        <v>-11.5606936416185</v>
      </c>
      <c r="J10" s="18">
        <f t="shared" si="2"/>
        <v>5.329153605015662</v>
      </c>
      <c r="K10" s="18">
        <f t="shared" si="2"/>
        <v>9.77198697068404</v>
      </c>
      <c r="L10" s="53">
        <f>((M$4/M$7)*100)-100</f>
        <v>16.461538461538467</v>
      </c>
      <c r="M10" s="54"/>
      <c r="N10" s="5"/>
    </row>
    <row r="11" spans="1:14" ht="30" customHeight="1">
      <c r="A11" s="25" t="s">
        <v>40</v>
      </c>
      <c r="B11" s="42">
        <v>681</v>
      </c>
      <c r="C11" s="43">
        <v>666</v>
      </c>
      <c r="D11" s="44" t="s">
        <v>18</v>
      </c>
      <c r="E11" s="43">
        <v>644</v>
      </c>
      <c r="F11" s="43">
        <v>643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43.25" customHeight="1" thickBot="1">
      <c r="A15" s="66"/>
      <c r="B15" s="70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32.75" customHeight="1" thickBot="1">
      <c r="A17" s="66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" customHeight="1">
      <c r="A18" s="75" t="s">
        <v>20</v>
      </c>
      <c r="B18" s="77" t="s">
        <v>43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85.25" customHeight="1" thickBot="1">
      <c r="A19" s="76"/>
      <c r="B19" s="86" t="s">
        <v>39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3:M3"/>
    <mergeCell ref="M4:M5"/>
    <mergeCell ref="B2:G2"/>
    <mergeCell ref="L2:M2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34</v>
      </c>
      <c r="B5" s="9">
        <v>683</v>
      </c>
      <c r="C5" s="2">
        <v>688</v>
      </c>
      <c r="D5" s="2">
        <v>531</v>
      </c>
      <c r="E5" s="2">
        <v>665</v>
      </c>
      <c r="F5" s="9">
        <v>592</v>
      </c>
      <c r="G5" s="9"/>
      <c r="H5" s="35">
        <v>4.63</v>
      </c>
      <c r="I5" s="35">
        <v>6.09</v>
      </c>
      <c r="J5" s="10">
        <v>3.35</v>
      </c>
      <c r="K5" s="57">
        <v>43040</v>
      </c>
      <c r="L5" s="61">
        <v>153.67</v>
      </c>
    </row>
    <row r="6" spans="1:12" ht="30" customHeight="1">
      <c r="A6" s="36" t="s">
        <v>33</v>
      </c>
      <c r="B6" s="9">
        <v>678</v>
      </c>
      <c r="C6" s="2">
        <v>692</v>
      </c>
      <c r="D6" s="2">
        <v>565</v>
      </c>
      <c r="E6" s="2">
        <v>646</v>
      </c>
      <c r="F6" s="9">
        <v>602</v>
      </c>
      <c r="G6" s="9"/>
      <c r="H6" s="35">
        <v>4.67</v>
      </c>
      <c r="I6" s="35">
        <v>6.06</v>
      </c>
      <c r="J6" s="10">
        <v>3.41</v>
      </c>
      <c r="K6" s="58"/>
      <c r="L6" s="62"/>
    </row>
    <row r="7" spans="1:12" ht="30" customHeight="1">
      <c r="A7" s="36" t="s">
        <v>35</v>
      </c>
      <c r="B7" s="9">
        <v>674</v>
      </c>
      <c r="C7" s="2">
        <v>684</v>
      </c>
      <c r="D7" s="2">
        <v>540</v>
      </c>
      <c r="E7" s="2">
        <v>635</v>
      </c>
      <c r="F7" s="9">
        <v>585</v>
      </c>
      <c r="G7" s="9"/>
      <c r="H7" s="35">
        <v>4.71</v>
      </c>
      <c r="I7" s="35">
        <v>5.7</v>
      </c>
      <c r="J7" s="10">
        <v>3.42</v>
      </c>
      <c r="K7" s="31">
        <v>43009</v>
      </c>
      <c r="L7" s="7">
        <v>147.75</v>
      </c>
    </row>
    <row r="8" spans="1:12" ht="28.5" customHeight="1">
      <c r="A8" s="25" t="s">
        <v>36</v>
      </c>
      <c r="B8" s="9">
        <v>662</v>
      </c>
      <c r="C8" s="2">
        <v>696</v>
      </c>
      <c r="D8" s="2">
        <v>490</v>
      </c>
      <c r="E8" s="2">
        <v>557</v>
      </c>
      <c r="F8" s="9">
        <v>622</v>
      </c>
      <c r="G8" s="9"/>
      <c r="H8" s="35">
        <v>5.18</v>
      </c>
      <c r="I8" s="35">
        <v>5.52</v>
      </c>
      <c r="J8" s="10">
        <v>3.1</v>
      </c>
      <c r="K8" s="31">
        <v>42675</v>
      </c>
      <c r="L8" s="41">
        <v>131.47</v>
      </c>
    </row>
    <row r="9" spans="1:12" ht="30" customHeight="1">
      <c r="A9" s="25" t="s">
        <v>23</v>
      </c>
      <c r="B9" s="29">
        <f aca="true" t="shared" si="0" ref="B9:J9">((B$5/B$6)*100)-100</f>
        <v>0.7374631268436644</v>
      </c>
      <c r="C9" s="23">
        <f t="shared" si="0"/>
        <v>-0.5780346820809257</v>
      </c>
      <c r="D9" s="23">
        <f t="shared" si="0"/>
        <v>-6.017699115044252</v>
      </c>
      <c r="E9" s="23">
        <f t="shared" si="0"/>
        <v>2.941176470588232</v>
      </c>
      <c r="F9" s="23">
        <f t="shared" si="0"/>
        <v>-1.6611295681063183</v>
      </c>
      <c r="G9" s="23" t="e">
        <f t="shared" si="0"/>
        <v>#DIV/0!</v>
      </c>
      <c r="H9" s="24">
        <f t="shared" si="0"/>
        <v>-0.8565310492505347</v>
      </c>
      <c r="I9" s="24">
        <f t="shared" si="0"/>
        <v>0.4950495049505008</v>
      </c>
      <c r="J9" s="24">
        <f t="shared" si="0"/>
        <v>-1.7595307917888476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1.3353115727003058</v>
      </c>
      <c r="C10" s="23">
        <f t="shared" si="1"/>
        <v>0.5847953216374151</v>
      </c>
      <c r="D10" s="23">
        <f t="shared" si="1"/>
        <v>-1.6666666666666714</v>
      </c>
      <c r="E10" s="23">
        <f t="shared" si="1"/>
        <v>4.724409448818889</v>
      </c>
      <c r="F10" s="23">
        <f t="shared" si="1"/>
        <v>1.1965811965811923</v>
      </c>
      <c r="G10" s="23" t="e">
        <f t="shared" si="1"/>
        <v>#DIV/0!</v>
      </c>
      <c r="H10" s="24">
        <f t="shared" si="1"/>
        <v>-1.698513800424621</v>
      </c>
      <c r="I10" s="24">
        <f t="shared" si="1"/>
        <v>6.84210526315789</v>
      </c>
      <c r="J10" s="24">
        <f t="shared" si="1"/>
        <v>-2.0467836257309813</v>
      </c>
      <c r="K10" s="89">
        <f>((L$5/L$7)*100)-100</f>
        <v>4.0067681895092875</v>
      </c>
      <c r="L10" s="90"/>
    </row>
    <row r="11" spans="1:12" ht="30" customHeight="1">
      <c r="A11" s="25" t="s">
        <v>15</v>
      </c>
      <c r="B11" s="29">
        <f>((B$5/B$8)*100)-100</f>
        <v>3.17220543806647</v>
      </c>
      <c r="C11" s="23">
        <f aca="true" t="shared" si="2" ref="C11:J11">((C$5/C$8)*100)-100</f>
        <v>-1.1494252873563227</v>
      </c>
      <c r="D11" s="23">
        <f>((D$5/D$8)*100)-100</f>
        <v>8.367346938775498</v>
      </c>
      <c r="E11" s="23">
        <f t="shared" si="2"/>
        <v>19.389587073608624</v>
      </c>
      <c r="F11" s="23">
        <f t="shared" si="2"/>
        <v>-4.823151125401921</v>
      </c>
      <c r="G11" s="23" t="e">
        <f t="shared" si="2"/>
        <v>#DIV/0!</v>
      </c>
      <c r="H11" s="24">
        <f t="shared" si="2"/>
        <v>-10.617760617760624</v>
      </c>
      <c r="I11" s="24">
        <f t="shared" si="2"/>
        <v>10.326086956521749</v>
      </c>
      <c r="J11" s="24">
        <f t="shared" si="2"/>
        <v>8.064516129032256</v>
      </c>
      <c r="K11" s="91">
        <f>((L$5/L$8)*100)-100</f>
        <v>16.88598159275881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2017-12-27T11:09:14Z</dcterms:modified>
  <cp:category/>
  <cp:version/>
  <cp:contentType/>
  <cp:contentStatus/>
</cp:coreProperties>
</file>