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5" windowWidth="15480" windowHeight="865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<sst xmlns="http://schemas.openxmlformats.org/spreadsheetml/2006/main" count="69" uniqueCount="43">
  <si>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</si>
  <si>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</si>
  <si>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</si>
  <si>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</si>
  <si>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</si>
  <si>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</si>
  <si>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</si>
  <si>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</si>
  <si>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</si>
  <si>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</si>
  <si>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</si>
  <si>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</si>
  <si>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</si>
  <si>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</si>
  <si>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</si>
  <si>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</si>
  <si>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</si>
  <si>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</si>
  <si>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</si>
  <si>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</si>
  <si>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</si>
  <si>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</si>
  <si>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</si>
  <si>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</si>
  <si>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</si>
  <si>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</si>
  <si>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</si>
  <si>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</si>
  <si>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</si>
  <si>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</si>
  <si>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</si>
  <si>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</si>
  <si>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</si>
  <si>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r>
      <t>Poprzedni tydzień</t>
    </r>
    <r>
      <rPr>
        <sz val="10"/>
        <rFont val="Arial CE"/>
        <family val="2"/>
      </rPr>
      <t xml:space="preserve"> 21.09-27.09.2015 r.</t>
    </r>
  </si>
  <si>
    <t>28.09 - 04.10.2015 r.</t>
  </si>
  <si>
    <r>
      <t>Poprzedni miesiąc</t>
    </r>
    <r>
      <rPr>
        <sz val="10"/>
        <rFont val="Arial CE"/>
        <family val="2"/>
      </rPr>
      <t xml:space="preserve"> 24.08-30.08.2015 r.</t>
    </r>
  </si>
  <si>
    <r>
      <t xml:space="preserve">Rok 2014 r. </t>
    </r>
    <r>
      <rPr>
        <sz val="10"/>
        <rFont val="Arial CE"/>
        <family val="2"/>
      </rPr>
      <t xml:space="preserve"> 22.09 - 28.09.2014 r.</t>
    </r>
  </si>
  <si>
    <t xml:space="preserve">UE (zł/t)  21.09 - 27.09.2015 r.                                  </t>
  </si>
  <si>
    <t>W Polsce średnia cena wg GUS mleka za sierpień 2015 wynosi 111,26 PLN/100kg. Według danych Komisji Europejskiej, w lipcu 2015 r. w porównaniu z analogicznym okresem przed rokiem, dostawy mleka w Unii Europejskiej zwiększyły się o 3,1%. Całkowite dostawy mleka w pierwszych siedmiu miesiącach 2015 r. były o 1,1% większe niż w analogicznym okresie przed rokiem. Produkcja OMP zwiększyła się o 3,9%, masła o 2,5%, mleka zagęszczonego o 0,9%, a śmietany o 0,3%. Spadek produkcji dotyczył natomiast PMP (o 8,7%), maślanki (o 2,3%), oraz serów (o 0,1%). Średnioważona cena skupu mleka w UE, w lipcu 2015 r., w porównaniu z czerwcem 2015 r., obniżyła się o 0,9% do 29,7 eurocentów/kg, a w porównaniu z lipcem 2014 r. była niższa o 20%. Według wstępnych szacunków Komisji Europejskiej, w sierpniu br. ceny skupu mleka uległy dalszemu obniżeniu do 29,3 eurocentów/kg. W UE, w lipcu 2015 r., w stosunku do czerwca 2015 r. odnotowano wzrost cen większości artykułów mleczarskich.
Ceny PMP zwiększyły się o 5,2%, serwatki o 4,8%, OMP o 2,9%, masła o 1,1% a serów ementalskich o 0,5%.</t>
  </si>
  <si>
    <r>
      <t>W ostatnim tygodniu września 2015 aktualna cena płacona za rzepak oz. to 1580 PLN/t. Cena ta była o 0,4% wyższa jak przed tygodniem i 5,1% wyższa jak przed miesiącem. W porównaniu do ceny z przed roku (2014) nastąpił wzrost o 18,0%. Ceny produktów oleistych na giełdach światowych z 02.10.2015 r. /MATIF/ z terminem dostawy na XI 2015 -</t>
    </r>
    <r>
      <rPr>
        <sz val="10"/>
        <color indexed="10"/>
        <rFont val="Arial CE"/>
        <family val="2"/>
      </rPr>
      <t xml:space="preserve"> </t>
    </r>
    <r>
      <rPr>
        <b/>
        <sz val="10"/>
        <rFont val="Arial CE"/>
        <family val="2"/>
      </rPr>
      <t>368,50</t>
    </r>
    <r>
      <rPr>
        <sz val="10"/>
        <rFont val="Arial CE"/>
        <family val="2"/>
      </rPr>
      <t xml:space="preserve"> (EUR/t), na I 2016 - </t>
    </r>
    <r>
      <rPr>
        <b/>
        <sz val="10"/>
        <rFont val="Arial CE"/>
        <family val="2"/>
      </rPr>
      <t>367,25</t>
    </r>
    <r>
      <rPr>
        <sz val="10"/>
        <rFont val="Arial CE"/>
        <family val="2"/>
      </rPr>
      <t xml:space="preserve"> (EUR/t) za rzepak. Globalna podaż soi w bieżącym sezonie 2015/16 prawdopodobnie będzie wyższa niż w sezonie poprzednim. Będzie to możliwe głównie dzięki wysokim zapasom soi, z jakimi świat wszedł w bieżący sezon, ponieważ produkcja będzie niższa od rekordowej w sezonie 2014/15. Takie wnioski płyną z ostatniego raportu Międzynarodowej Rady Zbożowej (MRZ), opublikowanego 24 września br. Pamiętać jednak trzeba, że na ceny surowców rolnych, poza czynnikami podażowo-popytowymi, w dużym stopniu wpływają także nastroje na rynkach terminowych, ceny ropy naftowej, kursy walutowe, czy sytuacja
polityczna.</t>
    </r>
  </si>
  <si>
    <t>W dniach 28.09-04.10.2015 r. na krajowym rynku średnia cena żywca wieprzowego wyniosła 4,45 PLN/kg i była o 4,1% niższa jak przed tygodniem i 1,6% wyższa jak przed miesiącem. W odniesieniu do notowań sprzed roku średnia cena tego żywca była o 4,3% niższa. Za żywiec wołowy płacono w skupie średnio 5,95 PLN/kg wobec 5,92 PLN/kg jak w poprzednim tygodniu. Jednocześnie było to o 0,8% więcej niż miesiąc wcześniej i o 2,9% więcej niż przed rokiem. Średnia cena drobiu w ostatnim tygodniu września br. wyniosła 3,47 PLN/kg i była o 2,8% niższa jak przed tygodniem i niższa o 8,7% jak przed miesiącem. W odniesieniu do notowań sprzed roku cena ta uległa zmianie i była niższa o 5,7%.</t>
  </si>
  <si>
    <t xml:space="preserve">W ostatnim tygodniu września br. tj. w dniach 28.09-04.10.2015 r. średnia cena pszenicy konsumpcyjnej wyniosła 684 PLN/t i była o 2,2% wyższa jak przed tygodniem i 3,5% wyższa jak przed miesiącem. Za pszenicę paszową można było uzyskać przeciętnie cenę 673 PLN/t tj. o 4,1% niższa jak przed tygodniem i 1,4% więcej jak przed miesiącem. W odniesieniu do notowań sprzed roku zboża te były odpowiednio o 3,5% wyższe i 8,0% wyższe. Średnia cena żyta paszowego w badanym okresie wyniosła 520 PLN/t i była o 0,2% wyższa jak przed tygodniem, natomiast o 1,3% była niższa jak przed miesiącem. Jednocześnie cena ziarna była o 1,0% niższa jak przed rokiem. Przeciętna cena jęczmienia paszowego w ostatnim tygodniu września 2015 r. uległa korzystnej zmianie - 585 PLN/t. Cena ta była o 0,7% wyższa jak tydzień temu, 2,3% wyższa jak miesiąc temu oraz o 6,0% wyższa jak w porównywalnym okresie 2014 r. W porównaniu z poprzednim tygodniem znowu nastąpiła korekta ceny kukurydzy. Przeciętna cena skupu tego zboża kształtowała się na poziomie 635 PLN/t, tj. o 1,4% wyższa jak tydzień wcześniej. Jednocześnie cena ziarna była o 6,3% niższa jak przed miesiącem oraz o 1,1% niższa jak rok wcześniej. </t>
  </si>
  <si>
    <t>Światowe zużycie przemysłowe zbóż ma w sezonie 2015/16 zwiększyć się o około 1% czyli wolniej niż przeciętnie w poprzednich pięciu sezonach. Jak wynika z prognozy Międzynarodowej Rady Zbożowej zużycie zbóż (bez ryżu) na cele przemysłowe ma w sezonie 2015/16 wynieść 327 mln t i będzie o 4 mln t (1,3%) większe niż w sezonie poprzednim. Jest to wolniejszy wzrost niż w poprzednich pięciu sezonach, kiedy przeciętnie rocznie wzrastało o 2,9%. Będzie ono stanowiło około 16,5% całego zużycia zbóż w tym okresie. Jest to zbliżona relacja jak w ostatnich czterech sezonach. Oznacza to, że zużycie na ten cel rośnie w podobnym stopniu jak na inne cele, czyli głównie spożycie przez ludzi i na pasze. Ponad połowa całego zużycia zbóż na cele przemysłowe to zboża przeznaczone na produkcję etanolu. W sezonie 2015/16 ma ono wynieść około 173 mln t i być o około 0,9% większe niż w ubiegłym sezonie. Drugim najważniejszym celem przemysłowym wykorzystania zbóż, po produkcji etanolu, jest produkcja skrobi. Do jej wyprodukowania w sezonie 2015/16 na świecie ma być przeznaczone 114 mln t zbóż. Kolejnym odbiorcą zbóż jest branża piwowarska. W bieżącym sezonie ma do niej trafić w skali świata 38 mln t zbóż, czyli o 1,1% więcej niż w poprzednim sezonie.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</si>
</sst>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color indexed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9" xfId="0" applyNumberFormat="1" applyFont="1" applyBorder="1" applyAlignment="1">
      <alignment horizontal="left" vertical="top" wrapText="1"/>
    </xf>
    <xf numFmtId="0" fontId="0" fillId="0" borderId="20" xfId="0" applyNumberFormat="1" applyFont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165" fontId="3" fillId="35" borderId="22" xfId="0" applyNumberFormat="1" applyFont="1" applyFill="1" applyBorder="1" applyAlignment="1">
      <alignment horizontal="right" vertical="center"/>
    </xf>
    <xf numFmtId="165" fontId="3" fillId="35" borderId="23" xfId="0" applyNumberFormat="1" applyFont="1" applyFill="1" applyBorder="1" applyAlignment="1">
      <alignment horizontal="right" vertical="center"/>
    </xf>
    <xf numFmtId="0" fontId="4" fillId="0" borderId="24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22" xfId="0" applyNumberFormat="1" applyFill="1" applyBorder="1" applyAlignment="1">
      <alignment horizontal="right" vertical="center"/>
    </xf>
    <xf numFmtId="2" fontId="0" fillId="35" borderId="23" xfId="0" applyNumberFormat="1" applyFill="1" applyBorder="1" applyAlignment="1">
      <alignment horizontal="right" vertical="center"/>
    </xf>
    <xf numFmtId="0" fontId="0" fillId="0" borderId="16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164" fontId="9" fillId="35" borderId="26" xfId="0" applyNumberFormat="1" applyFont="1" applyFill="1" applyBorder="1" applyAlignment="1">
      <alignment horizontal="center"/>
    </xf>
    <xf numFmtId="164" fontId="9" fillId="35" borderId="27" xfId="0" applyNumberFormat="1" applyFont="1" applyFill="1" applyBorder="1" applyAlignment="1">
      <alignment horizontal="center"/>
    </xf>
    <xf numFmtId="0" fontId="10" fillId="35" borderId="26" xfId="0" applyFont="1" applyFill="1" applyBorder="1" applyAlignment="1">
      <alignment horizontal="center"/>
    </xf>
    <xf numFmtId="0" fontId="10" fillId="35" borderId="27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0" fillId="35" borderId="26" xfId="0" applyNumberFormat="1" applyFont="1" applyFill="1" applyBorder="1" applyAlignment="1">
      <alignment horizontal="center"/>
    </xf>
    <xf numFmtId="164" fontId="0" fillId="35" borderId="27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2">
      <selection activeCell="O16" sqref="O16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73" t="s">
        <v>26</v>
      </c>
      <c r="B1" s="73"/>
      <c r="C1" s="73"/>
      <c r="D1" s="73"/>
      <c r="E1" s="74"/>
      <c r="F1" s="74"/>
      <c r="G1" s="74"/>
      <c r="H1" s="74"/>
      <c r="I1" s="74"/>
      <c r="J1" s="74"/>
      <c r="K1" s="74"/>
      <c r="L1" s="74"/>
      <c r="M1" s="74"/>
    </row>
    <row r="2" spans="1:14" ht="23.25" customHeight="1">
      <c r="A2" s="79" t="s">
        <v>16</v>
      </c>
      <c r="B2" s="71" t="s">
        <v>4</v>
      </c>
      <c r="C2" s="71"/>
      <c r="D2" s="71"/>
      <c r="E2" s="71"/>
      <c r="F2" s="71"/>
      <c r="G2" s="71"/>
      <c r="H2" s="11" t="s">
        <v>7</v>
      </c>
      <c r="I2" s="78" t="s">
        <v>25</v>
      </c>
      <c r="J2" s="78"/>
      <c r="K2" s="78"/>
      <c r="L2" s="72" t="s">
        <v>13</v>
      </c>
      <c r="M2" s="72"/>
      <c r="N2" s="5"/>
    </row>
    <row r="3" spans="1:15" ht="36">
      <c r="A3" s="80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62" t="s">
        <v>6</v>
      </c>
      <c r="M3" s="62"/>
      <c r="N3" s="6"/>
      <c r="O3" s="1"/>
    </row>
    <row r="4" spans="1:14" ht="30" customHeight="1">
      <c r="A4" s="37" t="s">
        <v>34</v>
      </c>
      <c r="B4" s="9">
        <v>684</v>
      </c>
      <c r="C4" s="2">
        <v>673</v>
      </c>
      <c r="D4" s="9">
        <v>520</v>
      </c>
      <c r="E4" s="2">
        <v>585</v>
      </c>
      <c r="F4" s="2">
        <v>635</v>
      </c>
      <c r="G4" s="9"/>
      <c r="H4" s="3">
        <v>1580</v>
      </c>
      <c r="I4" s="39">
        <v>4.45</v>
      </c>
      <c r="J4" s="39">
        <v>5.95</v>
      </c>
      <c r="K4" s="10">
        <v>3.47</v>
      </c>
      <c r="L4" s="59">
        <v>42217</v>
      </c>
      <c r="M4" s="63">
        <v>111.26</v>
      </c>
      <c r="N4" s="5"/>
    </row>
    <row r="5" spans="1:14" ht="29.25" customHeight="1">
      <c r="A5" s="38" t="s">
        <v>33</v>
      </c>
      <c r="B5" s="9">
        <v>669</v>
      </c>
      <c r="C5" s="2">
        <v>702</v>
      </c>
      <c r="D5" s="9">
        <v>519</v>
      </c>
      <c r="E5" s="2">
        <v>581</v>
      </c>
      <c r="F5" s="2">
        <v>626</v>
      </c>
      <c r="G5" s="9"/>
      <c r="H5" s="3">
        <v>1573</v>
      </c>
      <c r="I5" s="39">
        <v>4.64</v>
      </c>
      <c r="J5" s="39">
        <v>5.92</v>
      </c>
      <c r="K5" s="10">
        <v>3.57</v>
      </c>
      <c r="L5" s="60"/>
      <c r="M5" s="64"/>
      <c r="N5" s="5"/>
    </row>
    <row r="6" spans="1:14" ht="30" customHeight="1">
      <c r="A6" s="38" t="s">
        <v>35</v>
      </c>
      <c r="B6" s="9">
        <v>661</v>
      </c>
      <c r="C6" s="2">
        <v>664</v>
      </c>
      <c r="D6" s="9">
        <v>527</v>
      </c>
      <c r="E6" s="2">
        <v>572</v>
      </c>
      <c r="F6" s="2">
        <v>678</v>
      </c>
      <c r="G6" s="9"/>
      <c r="H6" s="3">
        <v>1503</v>
      </c>
      <c r="I6" s="39">
        <v>4.38</v>
      </c>
      <c r="J6" s="39">
        <v>5.9</v>
      </c>
      <c r="K6" s="10">
        <v>3.8</v>
      </c>
      <c r="L6" s="31">
        <v>42186</v>
      </c>
      <c r="M6" s="7">
        <v>111.99</v>
      </c>
      <c r="N6" s="5"/>
    </row>
    <row r="7" spans="1:14" ht="30" customHeight="1">
      <c r="A7" s="25" t="s">
        <v>36</v>
      </c>
      <c r="B7" s="9">
        <v>661</v>
      </c>
      <c r="C7" s="2">
        <v>623</v>
      </c>
      <c r="D7" s="9">
        <v>525</v>
      </c>
      <c r="E7" s="2">
        <v>552</v>
      </c>
      <c r="F7" s="2">
        <v>642</v>
      </c>
      <c r="G7" s="9"/>
      <c r="H7" s="3">
        <v>1339</v>
      </c>
      <c r="I7" s="35">
        <v>4.65</v>
      </c>
      <c r="J7" s="10">
        <v>5.78</v>
      </c>
      <c r="K7" s="10">
        <v>3.68</v>
      </c>
      <c r="L7" s="31">
        <v>41852</v>
      </c>
      <c r="M7" s="36">
        <v>126.48</v>
      </c>
      <c r="N7" s="5"/>
    </row>
    <row r="8" spans="1:14" ht="30" customHeight="1">
      <c r="A8" s="25" t="s">
        <v>23</v>
      </c>
      <c r="B8" s="30">
        <f aca="true" t="shared" si="0" ref="B8:K8">((B$4/B$5)*100)-100</f>
        <v>2.2421524663677133</v>
      </c>
      <c r="C8" s="16">
        <f t="shared" si="0"/>
        <v>-4.131054131054128</v>
      </c>
      <c r="D8" s="16">
        <f t="shared" si="0"/>
        <v>0.19267822736030382</v>
      </c>
      <c r="E8" s="16">
        <f t="shared" si="0"/>
        <v>0.6884681583476606</v>
      </c>
      <c r="F8" s="16">
        <f t="shared" si="0"/>
        <v>1.437699680511173</v>
      </c>
      <c r="G8" s="16" t="e">
        <f t="shared" si="0"/>
        <v>#DIV/0!</v>
      </c>
      <c r="H8" s="17">
        <f t="shared" si="0"/>
        <v>0.44500953591861503</v>
      </c>
      <c r="I8" s="18">
        <f t="shared" si="0"/>
        <v>-4.09482758620689</v>
      </c>
      <c r="J8" s="18">
        <f t="shared" si="0"/>
        <v>0.5067567567567579</v>
      </c>
      <c r="K8" s="18">
        <f t="shared" si="0"/>
        <v>-2.8011204481792618</v>
      </c>
      <c r="L8" s="83" t="s">
        <v>8</v>
      </c>
      <c r="M8" s="84"/>
      <c r="N8" s="5"/>
    </row>
    <row r="9" spans="1:14" ht="30" customHeight="1">
      <c r="A9" s="25" t="s">
        <v>28</v>
      </c>
      <c r="B9" s="30">
        <f aca="true" t="shared" si="1" ref="B9:K9">((B$4/B$6)*100)-100</f>
        <v>3.479576399394844</v>
      </c>
      <c r="C9" s="16">
        <f t="shared" si="1"/>
        <v>1.355421686746979</v>
      </c>
      <c r="D9" s="16">
        <f t="shared" si="1"/>
        <v>-1.3282732447817835</v>
      </c>
      <c r="E9" s="16">
        <f t="shared" si="1"/>
        <v>2.2727272727272663</v>
      </c>
      <c r="F9" s="16">
        <f t="shared" si="1"/>
        <v>-6.3421828908554545</v>
      </c>
      <c r="G9" s="16" t="e">
        <f t="shared" si="1"/>
        <v>#DIV/0!</v>
      </c>
      <c r="H9" s="17">
        <f t="shared" si="1"/>
        <v>5.123087159015299</v>
      </c>
      <c r="I9" s="18">
        <f t="shared" si="1"/>
        <v>1.598173515981756</v>
      </c>
      <c r="J9" s="18">
        <f t="shared" si="1"/>
        <v>0.8474576271186436</v>
      </c>
      <c r="K9" s="18">
        <f t="shared" si="1"/>
        <v>-8.68421052631578</v>
      </c>
      <c r="L9" s="81">
        <f>((M$4/M$6)*100)-100</f>
        <v>-0.6518439146352364</v>
      </c>
      <c r="M9" s="82"/>
      <c r="N9" s="5"/>
    </row>
    <row r="10" spans="1:14" ht="30" customHeight="1">
      <c r="A10" s="25" t="s">
        <v>29</v>
      </c>
      <c r="B10" s="30">
        <f aca="true" t="shared" si="2" ref="B10:K10">((B$4/B$7)*100)-100</f>
        <v>3.479576399394844</v>
      </c>
      <c r="C10" s="16">
        <f t="shared" si="2"/>
        <v>8.025682182985562</v>
      </c>
      <c r="D10" s="16">
        <f t="shared" si="2"/>
        <v>-0.952380952380949</v>
      </c>
      <c r="E10" s="16">
        <f t="shared" si="2"/>
        <v>5.978260869565204</v>
      </c>
      <c r="F10" s="16">
        <f t="shared" si="2"/>
        <v>-1.0903426791277155</v>
      </c>
      <c r="G10" s="16" t="e">
        <f t="shared" si="2"/>
        <v>#DIV/0!</v>
      </c>
      <c r="H10" s="17">
        <f t="shared" si="2"/>
        <v>17.99850634802091</v>
      </c>
      <c r="I10" s="18">
        <f t="shared" si="2"/>
        <v>-4.301075268817215</v>
      </c>
      <c r="J10" s="18">
        <f t="shared" si="2"/>
        <v>2.941176470588232</v>
      </c>
      <c r="K10" s="18">
        <f t="shared" si="2"/>
        <v>-5.706521739130437</v>
      </c>
      <c r="L10" s="81">
        <f>((M$4/M$7)*100)-100</f>
        <v>-12.033523086654014</v>
      </c>
      <c r="M10" s="82"/>
      <c r="N10" s="5"/>
    </row>
    <row r="11" spans="1:14" ht="30" customHeight="1">
      <c r="A11" s="25" t="s">
        <v>37</v>
      </c>
      <c r="B11" s="40">
        <v>712</v>
      </c>
      <c r="C11" s="41">
        <v>638</v>
      </c>
      <c r="D11" s="42" t="s">
        <v>18</v>
      </c>
      <c r="E11" s="41">
        <v>622</v>
      </c>
      <c r="F11" s="41">
        <v>667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75" t="s">
        <v>18</v>
      </c>
      <c r="M11" s="76"/>
      <c r="N11" s="5"/>
    </row>
    <row r="12" spans="1:11" ht="12" customHeight="1">
      <c r="A12" s="61" t="s">
        <v>32</v>
      </c>
      <c r="B12" s="61"/>
      <c r="K12" t="s">
        <v>25</v>
      </c>
    </row>
    <row r="13" spans="1:13" ht="14.25" customHeight="1" thickBo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</row>
    <row r="14" spans="1:15" ht="117.75" customHeight="1">
      <c r="A14" s="57" t="s">
        <v>30</v>
      </c>
      <c r="B14" s="65" t="s">
        <v>41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7"/>
      <c r="O14" s="27"/>
    </row>
    <row r="15" spans="1:15" ht="120.75" customHeight="1" thickBot="1">
      <c r="A15" s="58"/>
      <c r="B15" s="68" t="s">
        <v>42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O15" s="26"/>
    </row>
    <row r="16" spans="1:15" ht="69" customHeight="1">
      <c r="A16" s="45" t="s">
        <v>21</v>
      </c>
      <c r="B16" s="49" t="s">
        <v>40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  <c r="O16" s="28"/>
    </row>
    <row r="17" spans="1:15" ht="5.25" customHeight="1" thickBot="1">
      <c r="A17" s="46"/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4"/>
      <c r="O17" s="26"/>
    </row>
    <row r="18" spans="1:15" ht="107.25" customHeight="1">
      <c r="A18" s="45" t="s">
        <v>20</v>
      </c>
      <c r="B18" s="47" t="s">
        <v>39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8"/>
      <c r="O18" s="26"/>
    </row>
    <row r="19" spans="1:15" ht="102.75" customHeight="1" thickBot="1">
      <c r="A19" s="46"/>
      <c r="B19" s="55" t="s">
        <v>38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ht="12.75">
      <c r="O22" s="26"/>
    </row>
    <row r="23" spans="2:17" ht="12.75"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ht="12.75">
      <c r="O24" s="26"/>
    </row>
    <row r="25" ht="12.75">
      <c r="O25" s="26"/>
    </row>
    <row r="26" ht="12.75">
      <c r="O26" s="26"/>
    </row>
    <row r="27" ht="12.75">
      <c r="O27" s="26"/>
    </row>
    <row r="28" ht="12.75">
      <c r="O28" s="26"/>
    </row>
    <row r="29" ht="12.75">
      <c r="O29" s="26"/>
    </row>
    <row r="30" ht="12.75">
      <c r="O30" s="26"/>
    </row>
    <row r="32" ht="12.75">
      <c r="B32" s="22"/>
    </row>
    <row r="42" ht="12.75">
      <c r="D42" s="22"/>
    </row>
  </sheetData>
  <sheetProtection/>
  <mergeCells count="23">
    <mergeCell ref="B2:G2"/>
    <mergeCell ref="L2:M2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A14:A15"/>
    <mergeCell ref="B14:M14"/>
    <mergeCell ref="B15:M15"/>
    <mergeCell ref="B23:Q23"/>
    <mergeCell ref="A18:A19"/>
    <mergeCell ref="B18:M18"/>
    <mergeCell ref="B19:M19"/>
    <mergeCell ref="A16:A17"/>
    <mergeCell ref="B16:M17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F13" sqref="F13:L13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1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8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9.5" customHeight="1">
      <c r="A3" s="88" t="s">
        <v>16</v>
      </c>
      <c r="B3" s="71" t="s">
        <v>4</v>
      </c>
      <c r="C3" s="71"/>
      <c r="D3" s="71"/>
      <c r="E3" s="71"/>
      <c r="F3" s="71"/>
      <c r="G3" s="71"/>
      <c r="H3" s="78" t="s">
        <v>5</v>
      </c>
      <c r="I3" s="78"/>
      <c r="J3" s="78"/>
      <c r="K3" s="72" t="s">
        <v>13</v>
      </c>
      <c r="L3" s="72"/>
    </row>
    <row r="4" spans="1:12" ht="35.25" customHeight="1">
      <c r="A4" s="89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62" t="s">
        <v>6</v>
      </c>
      <c r="L4" s="62"/>
    </row>
    <row r="5" spans="1:12" ht="30" customHeight="1">
      <c r="A5" s="37" t="s">
        <v>34</v>
      </c>
      <c r="B5" s="9">
        <v>674</v>
      </c>
      <c r="C5" s="2">
        <v>687</v>
      </c>
      <c r="D5" s="2">
        <v>521</v>
      </c>
      <c r="E5" s="2">
        <v>584</v>
      </c>
      <c r="F5" s="9">
        <v>632</v>
      </c>
      <c r="G5" s="9"/>
      <c r="H5" s="35">
        <v>4.54</v>
      </c>
      <c r="I5" s="35">
        <v>5.24</v>
      </c>
      <c r="J5" s="10">
        <v>3.58</v>
      </c>
      <c r="K5" s="59">
        <v>42217</v>
      </c>
      <c r="L5" s="63">
        <v>116.57</v>
      </c>
    </row>
    <row r="6" spans="1:12" ht="30" customHeight="1">
      <c r="A6" s="38" t="s">
        <v>33</v>
      </c>
      <c r="B6" s="9">
        <v>662</v>
      </c>
      <c r="C6" s="2">
        <v>720</v>
      </c>
      <c r="D6" s="2">
        <v>520</v>
      </c>
      <c r="E6" s="2">
        <v>579</v>
      </c>
      <c r="F6" s="9">
        <v>657</v>
      </c>
      <c r="G6" s="9"/>
      <c r="H6" s="35">
        <v>4.7</v>
      </c>
      <c r="I6" s="35">
        <v>5.24</v>
      </c>
      <c r="J6" s="10">
        <v>3.66</v>
      </c>
      <c r="K6" s="60"/>
      <c r="L6" s="64"/>
    </row>
    <row r="7" spans="1:12" ht="30" customHeight="1">
      <c r="A7" s="38" t="s">
        <v>35</v>
      </c>
      <c r="B7" s="9">
        <v>675</v>
      </c>
      <c r="C7" s="2">
        <v>678</v>
      </c>
      <c r="D7" s="2">
        <v>529</v>
      </c>
      <c r="E7" s="2">
        <v>571</v>
      </c>
      <c r="F7" s="9">
        <v>683</v>
      </c>
      <c r="G7" s="9"/>
      <c r="H7" s="35">
        <v>4.4</v>
      </c>
      <c r="I7" s="35">
        <v>5.29</v>
      </c>
      <c r="J7" s="10">
        <v>3.79</v>
      </c>
      <c r="K7" s="31">
        <v>42186</v>
      </c>
      <c r="L7" s="7">
        <v>117.11</v>
      </c>
    </row>
    <row r="8" spans="1:12" ht="28.5" customHeight="1">
      <c r="A8" s="25" t="s">
        <v>36</v>
      </c>
      <c r="B8" s="9">
        <v>684</v>
      </c>
      <c r="C8" s="2">
        <v>644</v>
      </c>
      <c r="D8" s="2">
        <v>527</v>
      </c>
      <c r="E8" s="2">
        <v>547</v>
      </c>
      <c r="F8" s="9">
        <v>643</v>
      </c>
      <c r="G8" s="9"/>
      <c r="H8" s="35">
        <v>4.76</v>
      </c>
      <c r="I8" s="10">
        <v>5.38</v>
      </c>
      <c r="J8" s="10">
        <v>3.76</v>
      </c>
      <c r="K8" s="31">
        <v>41852</v>
      </c>
      <c r="L8" s="36">
        <v>128.01</v>
      </c>
    </row>
    <row r="9" spans="1:12" ht="30" customHeight="1">
      <c r="A9" s="25" t="s">
        <v>23</v>
      </c>
      <c r="B9" s="29">
        <f aca="true" t="shared" si="0" ref="B9:J9">((B$5/B$6)*100)-100</f>
        <v>1.8126888217522747</v>
      </c>
      <c r="C9" s="23">
        <f t="shared" si="0"/>
        <v>-4.583333333333329</v>
      </c>
      <c r="D9" s="23">
        <f t="shared" si="0"/>
        <v>0.1923076923076934</v>
      </c>
      <c r="E9" s="23">
        <f t="shared" si="0"/>
        <v>0.8635578583765096</v>
      </c>
      <c r="F9" s="23">
        <f t="shared" si="0"/>
        <v>-3.8051750380517575</v>
      </c>
      <c r="G9" s="23" t="e">
        <f t="shared" si="0"/>
        <v>#DIV/0!</v>
      </c>
      <c r="H9" s="24">
        <f t="shared" si="0"/>
        <v>-3.4042553191489446</v>
      </c>
      <c r="I9" s="24">
        <f t="shared" si="0"/>
        <v>0</v>
      </c>
      <c r="J9" s="24">
        <f t="shared" si="0"/>
        <v>-2.185792349726782</v>
      </c>
      <c r="K9" s="85" t="s">
        <v>8</v>
      </c>
      <c r="L9" s="86"/>
    </row>
    <row r="10" spans="1:12" ht="30" customHeight="1">
      <c r="A10" s="25" t="s">
        <v>24</v>
      </c>
      <c r="B10" s="29">
        <f aca="true" t="shared" si="1" ref="B10:J10">((B$5/B$7)*100)-100</f>
        <v>-0.14814814814815236</v>
      </c>
      <c r="C10" s="23">
        <f t="shared" si="1"/>
        <v>1.3274336283185733</v>
      </c>
      <c r="D10" s="23">
        <f t="shared" si="1"/>
        <v>-1.5122873345935801</v>
      </c>
      <c r="E10" s="23">
        <f t="shared" si="1"/>
        <v>2.2767075306479967</v>
      </c>
      <c r="F10" s="23">
        <f t="shared" si="1"/>
        <v>-7.467057101024892</v>
      </c>
      <c r="G10" s="23" t="e">
        <f t="shared" si="1"/>
        <v>#DIV/0!</v>
      </c>
      <c r="H10" s="24">
        <f t="shared" si="1"/>
        <v>3.1818181818181728</v>
      </c>
      <c r="I10" s="24">
        <f t="shared" si="1"/>
        <v>-0.9451795841209787</v>
      </c>
      <c r="J10" s="24">
        <f t="shared" si="1"/>
        <v>-5.540897097625333</v>
      </c>
      <c r="K10" s="92">
        <f>((L$5/L$7)*100)-100</f>
        <v>-0.4611049440696746</v>
      </c>
      <c r="L10" s="93"/>
    </row>
    <row r="11" spans="1:12" ht="30" customHeight="1">
      <c r="A11" s="25" t="s">
        <v>15</v>
      </c>
      <c r="B11" s="29">
        <f>((B$5/B$8)*100)-100</f>
        <v>-1.4619883040935662</v>
      </c>
      <c r="C11" s="23">
        <f aca="true" t="shared" si="2" ref="C11:J11">((C$5/C$8)*100)-100</f>
        <v>6.677018633540371</v>
      </c>
      <c r="D11" s="23">
        <f>((D$5/D$8)*100)-100</f>
        <v>-1.1385199240986736</v>
      </c>
      <c r="E11" s="23">
        <f t="shared" si="2"/>
        <v>6.764168190127975</v>
      </c>
      <c r="F11" s="23">
        <f t="shared" si="2"/>
        <v>-1.7107309486780764</v>
      </c>
      <c r="G11" s="23" t="e">
        <f t="shared" si="2"/>
        <v>#DIV/0!</v>
      </c>
      <c r="H11" s="24">
        <f t="shared" si="2"/>
        <v>-4.621848739495789</v>
      </c>
      <c r="I11" s="24">
        <f t="shared" si="2"/>
        <v>-2.60223048327137</v>
      </c>
      <c r="J11" s="24">
        <f t="shared" si="2"/>
        <v>-4.78723404255318</v>
      </c>
      <c r="K11" s="94">
        <f>((L$5/L$8)*100)-100</f>
        <v>-8.93680181235841</v>
      </c>
      <c r="L11" s="94"/>
    </row>
    <row r="12" spans="1:13" s="4" customFormat="1" ht="18.75" customHeight="1">
      <c r="A12" s="95" t="s">
        <v>14</v>
      </c>
      <c r="B12" s="95"/>
      <c r="C12" s="95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87" t="s">
        <v>32</v>
      </c>
      <c r="B13" s="87"/>
      <c r="C13" s="87"/>
      <c r="F13" s="90" t="s">
        <v>27</v>
      </c>
      <c r="G13" s="90"/>
      <c r="H13" s="90"/>
      <c r="I13" s="90"/>
      <c r="J13" s="90"/>
      <c r="K13" s="90"/>
      <c r="L13" s="90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Barbara Kukowska</cp:lastModifiedBy>
  <cp:lastPrinted>2013-10-02T11:40:14Z</cp:lastPrinted>
  <dcterms:created xsi:type="dcterms:W3CDTF">2009-08-31T06:54:15Z</dcterms:created>
  <dcterms:modified xsi:type="dcterms:W3CDTF">2015-10-15T06:58:13Z</dcterms:modified>
  <cp:category/>
  <cp:version/>
  <cp:contentType/>
  <cp:contentStatus/>
</cp:coreProperties>
</file>