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<sst xmlns="http://schemas.openxmlformats.org/spreadsheetml/2006/main" count="70" uniqueCount="44">
  <si>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</si>
  <si>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</si>
  <si>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</si>
  <si>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</si>
  <si>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</si>
  <si>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</si>
  <si>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</si>
  <si>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</si>
  <si>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</si>
  <si>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</si>
  <si>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</si>
  <si>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</si>
  <si>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</si>
  <si>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</si>
  <si>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</si>
  <si>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</si>
  <si>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</si>
  <si>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</si>
  <si>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</si>
  <si>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</si>
  <si>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</si>
  <si>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</si>
  <si>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</si>
  <si>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</si>
  <si>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</si>
  <si>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</si>
  <si>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</si>
  <si>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</si>
  <si>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</si>
  <si>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</si>
  <si>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</si>
  <si>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</si>
  <si>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</si>
  <si>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 xml:space="preserve"> W tym tygodniu jest brak informacji na temat rynku zbóż.</t>
  </si>
  <si>
    <r>
      <t>Poprzedni tydzień</t>
    </r>
    <r>
      <rPr>
        <sz val="10"/>
        <rFont val="Arial CE"/>
        <family val="2"/>
      </rPr>
      <t xml:space="preserve"> 22.02-28.02.2016 r.</t>
    </r>
  </si>
  <si>
    <t>29.02 - 06.03.2016 r.</t>
  </si>
  <si>
    <r>
      <t>Poprzedni miesiąc</t>
    </r>
    <r>
      <rPr>
        <sz val="10"/>
        <rFont val="Arial CE"/>
        <family val="2"/>
      </rPr>
      <t xml:space="preserve"> 25.01-31.01.2016 r.</t>
    </r>
  </si>
  <si>
    <t xml:space="preserve">UE (zł/t)  22.02 - 28.02.2016 r.                                  </t>
  </si>
  <si>
    <r>
      <t xml:space="preserve">Rok 2015 r. </t>
    </r>
    <r>
      <rPr>
        <sz val="10"/>
        <rFont val="Arial CE"/>
        <family val="2"/>
      </rPr>
      <t xml:space="preserve"> 23.02 - 01.03.2015 r.</t>
    </r>
  </si>
  <si>
    <t>Według najnowszych prognoz Departamentu Rolnictwa Stanów Zjednoczonych (USDA) w 2016 r. unijna produkcja mięsa kurcząt brojlerów odnotuje kolejny wzrost (za Agra Europe). Analitycy oczekują, że w krajach UE-28 w stosunku do 2015 r. wzrośnie ona o 1,3% i ukształtuje się na poziomie 10,76 mln t. Największego przyrostu produkcji oczekuje się we Francji, Polsce oraz Wielkiej Brytanii. Wzrost napędzany będzie silnie rosnącą konsumpcją wewnętrzną, a także wzrastającym eksportem mięsa drobiowego. Według prezentowanych przez Departament prognoz, w 2016 r. unijny eksport mięsa drobiowego może zwiększyć się o blisko 4% do poziomu 1,18 mln t. Wzrost sprzedaży zagranicznej możliwy będzie mimo utrudnień w eksporcie mięsa na rynek Afryki Południowej. Wzrost sprzedży do RPA został zahamowany przez wprowadzenie ceł antydumpingowych na mięso brojlerów z niektórych krajów unijnych. USDA przewiduje, że może on zostać jednak zniwelowany poprzez wznowienie sprzedaży zagranicznej tuszek (głównie z Francji) do Arabii Saudyjskiej, czy też elementów na nowe rynki, takich jak Filipiny oraz Ukraina.</t>
  </si>
  <si>
    <r>
      <t xml:space="preserve">W Polsce średnia cena wg GUS mleka za styczeń 2015 wynosi 114,76 PLN/100kg. Według danych KE (MMO), w 2015 r. produkcja masła w UE
zwiększyła się o 4,7% do 2,1 mln t, tj. poziomu nienotowanego od 1999 r. Wśród głównych producentów największy wzrost - o ponad 20% do 200 tys. t - odnotowano w Irlandii. Produkcja w Polsce zwiększyła się o 8,9% do 187,8 tys. Z kolei u największego producenta - Niemiec - wzrosła o 5,7% do 517,3 tys. t, a we Francji o 0,5% do 447,6 tys. t. Mimo znaczącego wzrostu produkcji, ceny masła w UE w 2015 r. obniżyły się w mniejszym stopniu niż większość pozostałych produktów mleczarskich, średnio, w porównaniu z 2014 r. o 12%, podczas gdy OMP o 31%, PMP o 22%, a serów o ok. 20%. Warto też zauważyć, że z uwagi na osłabienie euro wobec dolara, ceny masła w UE wyrażone w dolarze amerykańskim obniżyły się o 27%
do 323 USD za 100 kg. </t>
    </r>
    <r>
      <rPr>
        <b/>
        <sz val="10"/>
        <rFont val="Arial CE"/>
        <family val="0"/>
      </rPr>
      <t>W związku z wyjątkowo trudną sytuacją oraz wystąpieniem poważnych zakłóceń na rynku mleka i przetworów mlecznych, interwencyjny zakup masła i mleka w proszku prowadzony jest w 2016 r. w okresie od 1 stycznia do 30 września. W związku z wyjątkowo trudną sytuacją oraz wystąpieniem poważnych zakłóceń na rynku mleka i przetworów mlecznych, interwencyjny zakup masła i mleka w proszku prowadzony jest w 2016 r. w okresie od 1 stycznia do 30 września. ARR przyjmuje wnioski o udzielenie wsparcia w ramach tymczasowej, nadzwyczajnej pomocy dla rolników w sektorach hodowlanych (dotyczy producentów mleka) - do 18 marca 2016r.</t>
    </r>
  </si>
  <si>
    <r>
      <rPr>
        <sz val="10"/>
        <rFont val="Arial CE"/>
        <family val="0"/>
      </rPr>
      <t xml:space="preserve">W pierwszym tygodniu marca 2016 aktualna cena płacona za rzepak oz. to 1681 PLN/t. Cena ta była o 0,9% mniejsza jak przed tygodniem i 0,2% wyższa jak przed miesiącem. W porównaniu do ceny z przed roku (2015) nastąpił wzrost o 11,2%. Ceny produktów oleistych na giełdach światowych z 04.03.2016 r. /MATIF/ z terminem dostawy na V 2016 - </t>
    </r>
    <r>
      <rPr>
        <b/>
        <sz val="10"/>
        <rFont val="Arial CE"/>
        <family val="0"/>
      </rPr>
      <t xml:space="preserve">350,00 </t>
    </r>
    <r>
      <rPr>
        <sz val="10"/>
        <rFont val="Arial CE"/>
        <family val="0"/>
      </rPr>
      <t xml:space="preserve">(EUR/t), na VII 2016 - </t>
    </r>
    <r>
      <rPr>
        <b/>
        <sz val="10"/>
        <rFont val="Arial CE"/>
        <family val="0"/>
      </rPr>
      <t>344,25</t>
    </r>
    <r>
      <rPr>
        <sz val="10"/>
        <rFont val="Arial CE"/>
        <family val="0"/>
      </rPr>
      <t xml:space="preserve"> (EUR/t) za rzepak. W opublikowanym 25.02 br. raporcie Międzynarodowej Rady Zbożowej (IGC) przedstawiono wstępne prognozy dla produkcji rzepaku na półkuli północnej w sezonie 2016/17. Przewidują one duży spadek produkcji na Ukrainie i w Chinach oraz niewielki w UE i w Kanadzie. Warto zauważyć, że wymienione regiony w ostatnich trzech latach odpowiadały za prawie 80% światowych zbiorów rzepaku. W przypadku najważniejszego producenta, UE, wstępnie produkcję prognozuje się na 21,4 mln t, co oznacza spadek prawie o 2% w stosunku do produkcji w 2015 r. Według ekspertów IGC niższa produkcja będzie wynikała w całości z mniejszego areału zasiewów. Stan plantacji we Francji i Niemczech jest bardzo dobry, gdyż jak dotychczas tej zimy nie wystąpiły tam problemy z niskimi temperaturami, a ewentualne straty są sporadyczne. IGC zauważa jednak kwestię strat w zasiewach w Polsce w związku z niskimi temp. w styczniu. Pewne problemy mogły pojawić się również w Wielkiej Brytanii, gdzie panowały nadmiernie wilgotne warunki powodujące dużą presję chorób. Znacznie bardziej skomplikowana jest sytuacja na Ukrainie. Zasiewy rzepaku ozimego obniżyły się do najniższego poziomu od dziesięciu lat i wyniosły 655 tys. ha wobec 885 tys. ha w poprzednim roku oraz 1,0 mln ha średnio w pięciu poprzednich latach. Siewy i wschody były utrudnione z powodu zimnej i suchej jesieni.</t>
    </r>
  </si>
  <si>
    <r>
      <t>W dniach 29.02-06.03.2016 r. na krajowym rynku średnia cena żywca wieprzowego wyniosła 4,05 PLN/kg i była o 2,4% niższa jak przed tygodniem i 2,9% niższa jak przed miesiącem. W odniesieniu do notowań sprzed roku średnia cena tego żywca była o 12,3% niższa. Za żywiec wołowy płacono w skupie średnio 6,10 PLN/kg wobec 6,03 PLN/kg jak w poprzednim tygodniu. Jednocześnie było to o 2,2% mniej niż miesiąc wcześniej i o 2,1% mniej niż przed rokiem. Średnia cena drobiu w pierwszym tygodniu marca br. wyniosła 3,31 PLN/kg i była o 0,3% wyższa jak przed tygodniem i wyższa o 4,7% jak przed miesiącem. W odniesieniu do notowań sprzed roku cena ta uległa zmianie i była niższa o 4,1%.</t>
    </r>
    <r>
      <rPr>
        <b/>
        <sz val="10"/>
        <rFont val="Arial CE"/>
        <family val="2"/>
      </rPr>
      <t xml:space="preserve"> ARR przyjmuje wnioski o udzielenie wsparcia w ramach tymczasowej, nadzwyczajnej pomocy dla rolników w sektorach hodowlanych (dotyczy producentów świń) - do 18 marca 2016r.</t>
    </r>
  </si>
  <si>
    <t xml:space="preserve">W pierwszym tygodniu marca br. tj. w dniach 29.02-06.03.2016 r. średnia cena pszenicy konsumpcyjnej wyniosła 654 PLN/t i była o 0,6% niższa jak przed tygodniem i o 3,5% niższa jak przed miesiącem. Za pszenicę paszową można było uzyskać przeciętnie cenę 650 PLN/t tj. o 3,7% mniej jak przed tygodniem i o 6,2% mniej jak przed miesiącem. W odniesieniu do notowań sprzed roku zboża te były odpowiednio o 10,8% niższe i o 12,6% niższe. Średnia cena żyta paszowego w badanym okresie wyniosła 546 PLN/t i była o 1,3% niższa jak przed tygodniem i taka sama jak przed miesiącem. Jednocześnie cena ziarna była o 3,8% wyższa jak przed rokiem. Przeciętna cena jęczmienia paszowego w pierwszym tygodniu marca 2016 r. uległa korzystnej zmianie - 603 PLN/t. Cena ta była o 0,2% wyższa jak tydzień temu i 1,0% niższa jak miesiąc temu oraz o 1,6% mniejsza jak w porównywalnym okresie 2015 r. W porównaniu z poprzednim tygodniem znowu nastąpiła korekta ceny kukurydzy. Przeciętna cena skupu tego zboża kształtowała się na poziomie 677 PLN/t, tj. i była taka sama jak tydzień wcześniej. Jednocześnie cena ziarna była o 2,3% niższa jak przed miesiącem oraz o 13,4% wyższa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</si>
</sst>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9" t="s">
        <v>35</v>
      </c>
      <c r="B4" s="9">
        <v>654</v>
      </c>
      <c r="C4" s="2">
        <v>650</v>
      </c>
      <c r="D4" s="9">
        <v>546</v>
      </c>
      <c r="E4" s="2">
        <v>603</v>
      </c>
      <c r="F4" s="2">
        <v>677</v>
      </c>
      <c r="G4" s="9"/>
      <c r="H4" s="3">
        <v>1681</v>
      </c>
      <c r="I4" s="40">
        <v>4.05</v>
      </c>
      <c r="J4" s="38">
        <v>6.1</v>
      </c>
      <c r="K4" s="10">
        <v>3.31</v>
      </c>
      <c r="L4" s="58">
        <v>42370</v>
      </c>
      <c r="M4" s="62">
        <v>114.76</v>
      </c>
      <c r="N4" s="5"/>
    </row>
    <row r="5" spans="1:14" ht="29.25" customHeight="1">
      <c r="A5" s="37" t="s">
        <v>34</v>
      </c>
      <c r="B5" s="9">
        <v>658</v>
      </c>
      <c r="C5" s="2">
        <v>675</v>
      </c>
      <c r="D5" s="9">
        <v>553</v>
      </c>
      <c r="E5" s="2">
        <v>602</v>
      </c>
      <c r="F5" s="2">
        <v>677</v>
      </c>
      <c r="G5" s="9"/>
      <c r="H5" s="3">
        <v>1696</v>
      </c>
      <c r="I5" s="40">
        <v>4.15</v>
      </c>
      <c r="J5" s="38">
        <v>6.03</v>
      </c>
      <c r="K5" s="10">
        <v>3.3</v>
      </c>
      <c r="L5" s="59"/>
      <c r="M5" s="63"/>
      <c r="N5" s="5"/>
    </row>
    <row r="6" spans="1:14" ht="30" customHeight="1">
      <c r="A6" s="37" t="s">
        <v>36</v>
      </c>
      <c r="B6" s="9">
        <v>678</v>
      </c>
      <c r="C6" s="2">
        <v>693</v>
      </c>
      <c r="D6" s="9">
        <v>546</v>
      </c>
      <c r="E6" s="2">
        <v>609</v>
      </c>
      <c r="F6" s="2">
        <v>693</v>
      </c>
      <c r="G6" s="9"/>
      <c r="H6" s="3">
        <v>1678</v>
      </c>
      <c r="I6" s="40">
        <v>4.17</v>
      </c>
      <c r="J6" s="38">
        <v>6.24</v>
      </c>
      <c r="K6" s="10">
        <v>3.16</v>
      </c>
      <c r="L6" s="31">
        <v>42339</v>
      </c>
      <c r="M6" s="7">
        <v>117.52</v>
      </c>
      <c r="N6" s="5"/>
    </row>
    <row r="7" spans="1:14" ht="30" customHeight="1">
      <c r="A7" s="25" t="s">
        <v>38</v>
      </c>
      <c r="B7" s="9">
        <v>733</v>
      </c>
      <c r="C7" s="2">
        <v>744</v>
      </c>
      <c r="D7" s="9">
        <v>526</v>
      </c>
      <c r="E7" s="2">
        <v>613</v>
      </c>
      <c r="F7" s="2">
        <v>597</v>
      </c>
      <c r="G7" s="9"/>
      <c r="H7" s="3">
        <v>1512</v>
      </c>
      <c r="I7" s="35">
        <v>4.62</v>
      </c>
      <c r="J7" s="10">
        <v>6.23</v>
      </c>
      <c r="K7" s="10">
        <v>3.45</v>
      </c>
      <c r="L7" s="31">
        <v>42005</v>
      </c>
      <c r="M7" s="36">
        <v>122.15</v>
      </c>
      <c r="N7" s="5"/>
    </row>
    <row r="8" spans="1:14" ht="30" customHeight="1">
      <c r="A8" s="25" t="s">
        <v>23</v>
      </c>
      <c r="B8" s="30">
        <f aca="true" t="shared" si="0" ref="B8:K8">((B$4/B$5)*100)-100</f>
        <v>-0.6079027355623055</v>
      </c>
      <c r="C8" s="16">
        <f t="shared" si="0"/>
        <v>-3.7037037037037095</v>
      </c>
      <c r="D8" s="16">
        <f t="shared" si="0"/>
        <v>-1.2658227848101262</v>
      </c>
      <c r="E8" s="16">
        <f t="shared" si="0"/>
        <v>0.1661129568106361</v>
      </c>
      <c r="F8" s="16">
        <f t="shared" si="0"/>
        <v>0</v>
      </c>
      <c r="G8" s="16" t="e">
        <f t="shared" si="0"/>
        <v>#DIV/0!</v>
      </c>
      <c r="H8" s="17">
        <f t="shared" si="0"/>
        <v>-0.8844339622641542</v>
      </c>
      <c r="I8" s="18">
        <f t="shared" si="0"/>
        <v>-2.409638554216869</v>
      </c>
      <c r="J8" s="18">
        <f t="shared" si="0"/>
        <v>1.1608623548921884</v>
      </c>
      <c r="K8" s="18">
        <f t="shared" si="0"/>
        <v>0.30303030303031164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-3.5398230088495666</v>
      </c>
      <c r="C9" s="16">
        <f t="shared" si="1"/>
        <v>-6.204906204906209</v>
      </c>
      <c r="D9" s="16">
        <f t="shared" si="1"/>
        <v>0</v>
      </c>
      <c r="E9" s="16">
        <f t="shared" si="1"/>
        <v>-0.9852216748768399</v>
      </c>
      <c r="F9" s="16">
        <f t="shared" si="1"/>
        <v>-2.3088023088022993</v>
      </c>
      <c r="G9" s="16" t="e">
        <f t="shared" si="1"/>
        <v>#DIV/0!</v>
      </c>
      <c r="H9" s="17">
        <f t="shared" si="1"/>
        <v>0.17878426698449346</v>
      </c>
      <c r="I9" s="18">
        <f t="shared" si="1"/>
        <v>-2.8776978417266292</v>
      </c>
      <c r="J9" s="18">
        <f t="shared" si="1"/>
        <v>-2.2435897435897516</v>
      </c>
      <c r="K9" s="18">
        <f t="shared" si="1"/>
        <v>4.74683544303798</v>
      </c>
      <c r="L9" s="54">
        <f>((M$4/M$6)*100)-100</f>
        <v>-2.3485364193328735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-10.777626193724416</v>
      </c>
      <c r="C10" s="16">
        <f t="shared" si="2"/>
        <v>-12.634408602150543</v>
      </c>
      <c r="D10" s="16">
        <f t="shared" si="2"/>
        <v>3.8022813688212977</v>
      </c>
      <c r="E10" s="16">
        <f t="shared" si="2"/>
        <v>-1.6313213703099478</v>
      </c>
      <c r="F10" s="16">
        <f t="shared" si="2"/>
        <v>13.400335008375208</v>
      </c>
      <c r="G10" s="16" t="e">
        <f t="shared" si="2"/>
        <v>#DIV/0!</v>
      </c>
      <c r="H10" s="17">
        <f t="shared" si="2"/>
        <v>11.17724867724867</v>
      </c>
      <c r="I10" s="18">
        <f t="shared" si="2"/>
        <v>-12.337662337662351</v>
      </c>
      <c r="J10" s="18">
        <f t="shared" si="2"/>
        <v>-2.0866773675762573</v>
      </c>
      <c r="K10" s="18">
        <f t="shared" si="2"/>
        <v>-4.05797101449275</v>
      </c>
      <c r="L10" s="54">
        <f>((M$4/M$7)*100)-100</f>
        <v>-6.049938600081873</v>
      </c>
      <c r="M10" s="55"/>
      <c r="N10" s="5"/>
    </row>
    <row r="11" spans="1:14" ht="30" customHeight="1">
      <c r="A11" s="25" t="s">
        <v>37</v>
      </c>
      <c r="B11" s="42">
        <v>645</v>
      </c>
      <c r="C11" s="43">
        <v>608</v>
      </c>
      <c r="D11" s="41" t="s">
        <v>18</v>
      </c>
      <c r="E11" s="43">
        <v>624</v>
      </c>
      <c r="F11" s="43">
        <v>672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43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27" customHeight="1" thickBot="1">
      <c r="A15" s="65"/>
      <c r="B15" s="69" t="s">
        <v>33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90.75" customHeight="1">
      <c r="A16" s="64" t="s">
        <v>21</v>
      </c>
      <c r="B16" s="79" t="s">
        <v>42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O16" s="28"/>
    </row>
    <row r="17" spans="1:15" ht="110.25" customHeight="1" thickBot="1">
      <c r="A17" s="65"/>
      <c r="B17" s="82" t="s">
        <v>39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O17" s="26"/>
    </row>
    <row r="18" spans="1:15" ht="170.25" customHeight="1">
      <c r="A18" s="74" t="s">
        <v>20</v>
      </c>
      <c r="B18" s="76" t="s">
        <v>41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O18" s="26"/>
    </row>
    <row r="19" spans="1:15" ht="153.75" customHeight="1" thickBot="1">
      <c r="A19" s="75"/>
      <c r="B19" s="85" t="s">
        <v>40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88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9" t="s">
        <v>35</v>
      </c>
      <c r="B5" s="9">
        <v>666</v>
      </c>
      <c r="C5" s="2">
        <v>659</v>
      </c>
      <c r="D5" s="2">
        <v>548</v>
      </c>
      <c r="E5" s="2">
        <v>606</v>
      </c>
      <c r="F5" s="9">
        <v>679</v>
      </c>
      <c r="G5" s="9"/>
      <c r="H5" s="35">
        <v>4.1</v>
      </c>
      <c r="I5" s="35">
        <v>5.54</v>
      </c>
      <c r="J5" s="10">
        <v>3.36</v>
      </c>
      <c r="K5" s="58">
        <v>42370</v>
      </c>
      <c r="L5" s="62">
        <v>119.03</v>
      </c>
    </row>
    <row r="6" spans="1:12" ht="30" customHeight="1">
      <c r="A6" s="37" t="s">
        <v>34</v>
      </c>
      <c r="B6" s="9">
        <v>640</v>
      </c>
      <c r="C6" s="2">
        <v>691</v>
      </c>
      <c r="D6" s="2">
        <v>550</v>
      </c>
      <c r="E6" s="2">
        <v>610</v>
      </c>
      <c r="F6" s="9">
        <v>675</v>
      </c>
      <c r="G6" s="9"/>
      <c r="H6" s="35">
        <v>4.18</v>
      </c>
      <c r="I6" s="35">
        <v>5.34</v>
      </c>
      <c r="J6" s="10">
        <v>3.32</v>
      </c>
      <c r="K6" s="59"/>
      <c r="L6" s="63"/>
    </row>
    <row r="7" spans="1:12" ht="30" customHeight="1">
      <c r="A7" s="37" t="s">
        <v>36</v>
      </c>
      <c r="B7" s="9">
        <v>675</v>
      </c>
      <c r="C7" s="2">
        <v>707</v>
      </c>
      <c r="D7" s="2">
        <v>543</v>
      </c>
      <c r="E7" s="2">
        <v>608</v>
      </c>
      <c r="F7" s="9">
        <v>690</v>
      </c>
      <c r="G7" s="9"/>
      <c r="H7" s="35">
        <v>4.14</v>
      </c>
      <c r="I7" s="35">
        <v>5.67</v>
      </c>
      <c r="J7" s="10">
        <v>3.18</v>
      </c>
      <c r="K7" s="31">
        <v>42339</v>
      </c>
      <c r="L7" s="7">
        <v>123.33</v>
      </c>
    </row>
    <row r="8" spans="1:12" ht="28.5" customHeight="1">
      <c r="A8" s="25" t="s">
        <v>38</v>
      </c>
      <c r="B8" s="9">
        <v>759</v>
      </c>
      <c r="C8" s="2">
        <v>769</v>
      </c>
      <c r="D8" s="2">
        <v>518</v>
      </c>
      <c r="E8" s="2">
        <v>604</v>
      </c>
      <c r="F8" s="9">
        <v>596</v>
      </c>
      <c r="G8" s="9"/>
      <c r="H8" s="35">
        <v>4.63</v>
      </c>
      <c r="I8" s="10">
        <v>5.82</v>
      </c>
      <c r="J8" s="10">
        <v>3.5</v>
      </c>
      <c r="K8" s="31">
        <v>42005</v>
      </c>
      <c r="L8" s="36">
        <v>125.84</v>
      </c>
    </row>
    <row r="9" spans="1:12" ht="30" customHeight="1">
      <c r="A9" s="25" t="s">
        <v>23</v>
      </c>
      <c r="B9" s="29">
        <f aca="true" t="shared" si="0" ref="B9:J9">((B$5/B$6)*100)-100</f>
        <v>4.062499999999986</v>
      </c>
      <c r="C9" s="23">
        <f t="shared" si="0"/>
        <v>-4.630969609261939</v>
      </c>
      <c r="D9" s="23">
        <f t="shared" si="0"/>
        <v>-0.36363636363635976</v>
      </c>
      <c r="E9" s="23">
        <f t="shared" si="0"/>
        <v>-0.6557377049180388</v>
      </c>
      <c r="F9" s="23">
        <f t="shared" si="0"/>
        <v>0.5925925925925952</v>
      </c>
      <c r="G9" s="23" t="e">
        <f t="shared" si="0"/>
        <v>#DIV/0!</v>
      </c>
      <c r="H9" s="24">
        <f t="shared" si="0"/>
        <v>-1.913875598086122</v>
      </c>
      <c r="I9" s="24">
        <f t="shared" si="0"/>
        <v>3.7453183520599396</v>
      </c>
      <c r="J9" s="24">
        <f t="shared" si="0"/>
        <v>1.2048192771084274</v>
      </c>
      <c r="K9" s="96" t="s">
        <v>8</v>
      </c>
      <c r="L9" s="97"/>
    </row>
    <row r="10" spans="1:12" ht="30" customHeight="1">
      <c r="A10" s="25" t="s">
        <v>24</v>
      </c>
      <c r="B10" s="29">
        <f aca="true" t="shared" si="1" ref="B10:J10">((B$5/B$7)*100)-100</f>
        <v>-1.3333333333333286</v>
      </c>
      <c r="C10" s="23">
        <f t="shared" si="1"/>
        <v>-6.789250353606789</v>
      </c>
      <c r="D10" s="23">
        <f t="shared" si="1"/>
        <v>0.9208103130755205</v>
      </c>
      <c r="E10" s="23">
        <f t="shared" si="1"/>
        <v>-0.3289473684210549</v>
      </c>
      <c r="F10" s="23">
        <f t="shared" si="1"/>
        <v>-1.5942028985507193</v>
      </c>
      <c r="G10" s="23" t="e">
        <f t="shared" si="1"/>
        <v>#DIV/0!</v>
      </c>
      <c r="H10" s="24">
        <f t="shared" si="1"/>
        <v>-0.9661835748792384</v>
      </c>
      <c r="I10" s="24">
        <f t="shared" si="1"/>
        <v>-2.2927689594356195</v>
      </c>
      <c r="J10" s="24">
        <f t="shared" si="1"/>
        <v>5.660377358490564</v>
      </c>
      <c r="K10" s="92">
        <f>((L$5/L$7)*100)-100</f>
        <v>-3.4865807183977893</v>
      </c>
      <c r="L10" s="93"/>
    </row>
    <row r="11" spans="1:12" ht="30" customHeight="1">
      <c r="A11" s="25" t="s">
        <v>15</v>
      </c>
      <c r="B11" s="29">
        <f>((B$5/B$8)*100)-100</f>
        <v>-12.252964426877469</v>
      </c>
      <c r="C11" s="23">
        <f aca="true" t="shared" si="2" ref="C11:J11">((C$5/C$8)*100)-100</f>
        <v>-14.30429128738622</v>
      </c>
      <c r="D11" s="23">
        <f>((D$5/D$8)*100)-100</f>
        <v>5.791505791505799</v>
      </c>
      <c r="E11" s="23">
        <f t="shared" si="2"/>
        <v>0.3311258278145601</v>
      </c>
      <c r="F11" s="23">
        <f t="shared" si="2"/>
        <v>13.926174496644308</v>
      </c>
      <c r="G11" s="23" t="e">
        <f t="shared" si="2"/>
        <v>#DIV/0!</v>
      </c>
      <c r="H11" s="24">
        <f t="shared" si="2"/>
        <v>-11.447084233261336</v>
      </c>
      <c r="I11" s="24">
        <f t="shared" si="2"/>
        <v>-4.8109965635738945</v>
      </c>
      <c r="J11" s="24">
        <f t="shared" si="2"/>
        <v>-4</v>
      </c>
      <c r="K11" s="94">
        <f>((L$5/L$8)*100)-100</f>
        <v>-5.411633820724731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2016-03-11T09:33:26Z</dcterms:modified>
  <cp:category/>
  <cp:version/>
  <cp:contentType/>
  <cp:contentStatus/>
</cp:coreProperties>
</file>