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<sst xmlns="http://schemas.openxmlformats.org/spreadsheetml/2006/main" count="70" uniqueCount="44">
  <si>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</si>
  <si>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</si>
  <si>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</si>
  <si>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</si>
  <si>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</si>
  <si>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</si>
  <si>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</si>
  <si>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</si>
  <si>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</si>
  <si>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</si>
  <si>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</si>
  <si>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</si>
  <si>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</si>
  <si>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</si>
  <si>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</si>
  <si>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</si>
  <si>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</si>
  <si>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</si>
  <si>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</si>
  <si>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</si>
  <si>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</si>
  <si>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</si>
  <si>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</si>
  <si>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</si>
  <si>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</si>
  <si>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</si>
  <si>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</si>
  <si>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</si>
  <si>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</si>
  <si>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</si>
  <si>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</si>
  <si>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</si>
  <si>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</si>
  <si>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t>W tym tygodniu brak jest informacji na temat rynku zbóż.</t>
  </si>
  <si>
    <r>
      <t>Poprzedni tydzień</t>
    </r>
    <r>
      <rPr>
        <sz val="10"/>
        <rFont val="Arial CE"/>
        <family val="2"/>
      </rPr>
      <t xml:space="preserve"> 18.04-24.04.2016 r.</t>
    </r>
  </si>
  <si>
    <t>25.04 - 01.05.2016 r.</t>
  </si>
  <si>
    <r>
      <t>Poprzedni miesiąc</t>
    </r>
    <r>
      <rPr>
        <sz val="10"/>
        <rFont val="Arial CE"/>
        <family val="2"/>
      </rPr>
      <t xml:space="preserve"> 21.03-27.03.2016 r.</t>
    </r>
  </si>
  <si>
    <r>
      <t xml:space="preserve">Rok 2015 r. </t>
    </r>
    <r>
      <rPr>
        <sz val="10"/>
        <rFont val="Arial CE"/>
        <family val="2"/>
      </rPr>
      <t xml:space="preserve"> 20.04 - 26.04.2015 r.</t>
    </r>
  </si>
  <si>
    <t xml:space="preserve">UE (zł/t)  18.04 - 24.04.2016 r.                                  </t>
  </si>
  <si>
    <t>W tym tygodniu brak jest informacji na temat rynku wieprzowiny, wołowiny itp.</t>
  </si>
  <si>
    <r>
      <t xml:space="preserve">W Polsce średnia cena wg GUS mleka za marzec 2016 wynosi 110,45 PLN/100kg.  W tym tygodniu brak jest informacji na temat rynku mleka. </t>
    </r>
    <r>
      <rPr>
        <b/>
        <sz val="10"/>
        <rFont val="Arial CE"/>
        <family val="0"/>
      </rPr>
      <t xml:space="preserve">W związku z wyjątkowo trudną sytuacją oraz wystąpieniem poważnych zakłóceń na rynku mleka i przetworów mlecznych, interwencyjny zakup masła i mleka w proszku prowadzony jest w 2016 r. w okresie od 1 stycznia do 30 września. </t>
    </r>
  </si>
  <si>
    <r>
      <rPr>
        <sz val="10"/>
        <rFont val="Arial CE"/>
        <family val="0"/>
      </rPr>
      <t>W czwartym tygodniu kwietnia 2016 aktualna cena płacona za rzepak oz. to</t>
    </r>
    <r>
      <rPr>
        <sz val="10"/>
        <rFont val="Arial CE"/>
        <family val="0"/>
      </rPr>
      <t xml:space="preserve"> 1726</t>
    </r>
    <r>
      <rPr>
        <sz val="10"/>
        <color indexed="60"/>
        <rFont val="Arial CE"/>
        <family val="0"/>
      </rPr>
      <t xml:space="preserve"> </t>
    </r>
    <r>
      <rPr>
        <sz val="10"/>
        <rFont val="Arial CE"/>
        <family val="0"/>
      </rPr>
      <t xml:space="preserve">PLN/t. Cena ta była o 1,5% większa jak przed tygodniem i 4,1% wyższa jak przed miesiącem. W porównaniu do ceny z przed roku (2015) nastąpił wzrost o 12,9%. Ceny produktów oleistych na giełdach światowych z 22.04.2016 r. /MATIF/ z terminem dostawy na V 2016 - </t>
    </r>
    <r>
      <rPr>
        <b/>
        <sz val="10"/>
        <rFont val="Arial CE"/>
        <family val="0"/>
      </rPr>
      <t>374,50</t>
    </r>
    <r>
      <rPr>
        <sz val="10"/>
        <rFont val="Arial CE"/>
        <family val="0"/>
      </rPr>
      <t xml:space="preserve"> (EUR/t), VIII 2016 - </t>
    </r>
    <r>
      <rPr>
        <b/>
        <sz val="10"/>
        <rFont val="Arial CE"/>
        <family val="0"/>
      </rPr>
      <t>364,25</t>
    </r>
    <r>
      <rPr>
        <sz val="10"/>
        <rFont val="Arial CE"/>
        <family val="0"/>
      </rPr>
      <t xml:space="preserve"> (EUR/t) za rzepak. W tym tygodniu brak jest informacji na temat rynku rzepaku.</t>
    </r>
  </si>
  <si>
    <t>W dniach 25.04-01.05.2016 r. na krajowym rynku średnia cena żywca wieprzowego wyniosła 4,15 PLN/kg i była o 1,2% większa jak przed tygodniem i 3,7% niższa jak przed miesiącem. W odniesieniu do notowań sprzed roku średnia cena tego żywca była o 8,0% mniejsza. Za żywiec wołowy płacono w skupie średnio 6,00 PLN/kg wobec 5,96 PLN/kg jak w poprzednim tygodniu. Jednocześnie było to o 1,2% mniej niż miesiąc wcześniej i o 1,5% mniej niż przed rokiem. Średnia cena drobiu w czwartm tygodniu kwietnia br. wyniosła 3,33 PLN/kg i była o 1,5% wyższa jak przed tygodniem i niższa o 2,1% jak przed miesiącem. W odniesieniu do notowań sprzed roku cena ta uległa zmianie i była wyższa o 1,2%.</t>
  </si>
  <si>
    <t xml:space="preserve">W czwartym tygodniu kwietnia br. tj. w dniach 25.04-01.05.2016 r. średnia cena pszenicy konsumpcyjnej wyniosła 645 PLN/t i była o 0,2% niższa jak przed tygodniem i o 0,6% niższa jak przed miesiącem. Za pszenicę paszową można było uzyskać przeciętnie cenę 644 PLN/t tj. o 0,9% więcej jak przed tygodniem i o 3,5% więcej jak przed miesiącem. W odniesieniu do notowań sprzed roku zboża te były odpowiednio o 9,0% niższe i o 7,1% niższe. Średnia cena żyta paszowego w badanym okresie wyniosła 538 PLN/t i była o 2,9% wyższa jak przed tygodniem, natomiast o 0,6% była niższa jak przed miesiącem. Jednocześnie cena ziarna była o 5,7% wyższa jak przed rokiem. Przeciętna cena jęczmienia paszowego w czwartym tygodniu kwietnia 2016 r. uległa nie korzystnej zmianie - 586 PLN/t. Cena ta była o 1,7% niższa jak tydzień temu i 0,3% większa jak miesiąc temu oraz o 0,2% większa jak w porównywalnym okresie 2015 r. W porównaniu z poprzednim tygodniem znowu nastąpiła korekta ceny kukurydzy. Przeciętna cena skupu tego zboża kształtowała się na poziomie 665 PLN/t, tj. o 1,4% wyższa jak tydzień wcześniej. Jednocześnie cena ziarna była o 0,6% wyższa jak przed miesiącem oraz o 15,1% wyższa jak rok wcześniej (2015).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</si>
</sst>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6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A1" sqref="A1:M1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6" t="s">
        <v>26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  <c r="M1" s="47"/>
    </row>
    <row r="2" spans="1:14" ht="23.25" customHeight="1">
      <c r="A2" s="52" t="s">
        <v>16</v>
      </c>
      <c r="B2" s="44" t="s">
        <v>4</v>
      </c>
      <c r="C2" s="44"/>
      <c r="D2" s="44"/>
      <c r="E2" s="44"/>
      <c r="F2" s="44"/>
      <c r="G2" s="44"/>
      <c r="H2" s="11" t="s">
        <v>7</v>
      </c>
      <c r="I2" s="51" t="s">
        <v>25</v>
      </c>
      <c r="J2" s="51"/>
      <c r="K2" s="51"/>
      <c r="L2" s="45" t="s">
        <v>13</v>
      </c>
      <c r="M2" s="45"/>
      <c r="N2" s="5"/>
    </row>
    <row r="3" spans="1:15" ht="36">
      <c r="A3" s="53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1" t="s">
        <v>6</v>
      </c>
      <c r="M3" s="61"/>
      <c r="N3" s="6"/>
      <c r="O3" s="1"/>
    </row>
    <row r="4" spans="1:14" ht="30" customHeight="1">
      <c r="A4" s="39" t="s">
        <v>35</v>
      </c>
      <c r="B4" s="9">
        <v>645</v>
      </c>
      <c r="C4" s="2">
        <v>644</v>
      </c>
      <c r="D4" s="9">
        <v>538</v>
      </c>
      <c r="E4" s="2">
        <v>586</v>
      </c>
      <c r="F4" s="2">
        <v>665</v>
      </c>
      <c r="G4" s="9"/>
      <c r="H4" s="3">
        <v>1726</v>
      </c>
      <c r="I4" s="40">
        <v>4.15</v>
      </c>
      <c r="J4" s="38">
        <v>6</v>
      </c>
      <c r="K4" s="10">
        <v>3.33</v>
      </c>
      <c r="L4" s="58">
        <v>42430</v>
      </c>
      <c r="M4" s="62">
        <v>110.45</v>
      </c>
      <c r="N4" s="5"/>
    </row>
    <row r="5" spans="1:14" ht="29.25" customHeight="1">
      <c r="A5" s="37" t="s">
        <v>34</v>
      </c>
      <c r="B5" s="9">
        <v>646</v>
      </c>
      <c r="C5" s="2">
        <v>638</v>
      </c>
      <c r="D5" s="9">
        <v>523</v>
      </c>
      <c r="E5" s="2">
        <v>596</v>
      </c>
      <c r="F5" s="2">
        <v>656</v>
      </c>
      <c r="G5" s="9"/>
      <c r="H5" s="3">
        <v>1701</v>
      </c>
      <c r="I5" s="40">
        <v>4.1</v>
      </c>
      <c r="J5" s="38">
        <v>5.96</v>
      </c>
      <c r="K5" s="10">
        <v>3.28</v>
      </c>
      <c r="L5" s="59"/>
      <c r="M5" s="63"/>
      <c r="N5" s="5"/>
    </row>
    <row r="6" spans="1:14" ht="30" customHeight="1">
      <c r="A6" s="37" t="s">
        <v>36</v>
      </c>
      <c r="B6" s="9">
        <v>649</v>
      </c>
      <c r="C6" s="2">
        <v>622</v>
      </c>
      <c r="D6" s="9">
        <v>541</v>
      </c>
      <c r="E6" s="2">
        <v>584</v>
      </c>
      <c r="F6" s="2">
        <v>661</v>
      </c>
      <c r="G6" s="9"/>
      <c r="H6" s="3">
        <v>1658</v>
      </c>
      <c r="I6" s="40">
        <v>4.31</v>
      </c>
      <c r="J6" s="38">
        <v>6.07</v>
      </c>
      <c r="K6" s="10">
        <v>3.4</v>
      </c>
      <c r="L6" s="31">
        <v>42401</v>
      </c>
      <c r="M6" s="7">
        <v>112.6</v>
      </c>
      <c r="N6" s="5"/>
    </row>
    <row r="7" spans="1:14" ht="30" customHeight="1">
      <c r="A7" s="25" t="s">
        <v>37</v>
      </c>
      <c r="B7" s="9">
        <v>709</v>
      </c>
      <c r="C7" s="2">
        <v>693</v>
      </c>
      <c r="D7" s="9">
        <v>509</v>
      </c>
      <c r="E7" s="2">
        <v>585</v>
      </c>
      <c r="F7" s="2">
        <v>578</v>
      </c>
      <c r="G7" s="9"/>
      <c r="H7" s="3">
        <v>1529</v>
      </c>
      <c r="I7" s="35">
        <v>4.51</v>
      </c>
      <c r="J7" s="10">
        <v>6.09</v>
      </c>
      <c r="K7" s="10">
        <v>3.29</v>
      </c>
      <c r="L7" s="31">
        <v>42064</v>
      </c>
      <c r="M7" s="36">
        <v>122.06</v>
      </c>
      <c r="N7" s="5"/>
    </row>
    <row r="8" spans="1:14" ht="30" customHeight="1">
      <c r="A8" s="25" t="s">
        <v>23</v>
      </c>
      <c r="B8" s="30">
        <f aca="true" t="shared" si="0" ref="B8:K8">((B$4/B$5)*100)-100</f>
        <v>-0.15479876160991068</v>
      </c>
      <c r="C8" s="16">
        <f t="shared" si="0"/>
        <v>0.9404388714733471</v>
      </c>
      <c r="D8" s="16">
        <f t="shared" si="0"/>
        <v>2.8680688336520035</v>
      </c>
      <c r="E8" s="16">
        <f t="shared" si="0"/>
        <v>-1.677852348993298</v>
      </c>
      <c r="F8" s="16">
        <f t="shared" si="0"/>
        <v>1.371951219512198</v>
      </c>
      <c r="G8" s="16" t="e">
        <f t="shared" si="0"/>
        <v>#DIV/0!</v>
      </c>
      <c r="H8" s="17">
        <f t="shared" si="0"/>
        <v>1.4697236919459158</v>
      </c>
      <c r="I8" s="18">
        <f t="shared" si="0"/>
        <v>1.219512195121979</v>
      </c>
      <c r="J8" s="18">
        <f t="shared" si="0"/>
        <v>0.671140939597322</v>
      </c>
      <c r="K8" s="18">
        <f t="shared" si="0"/>
        <v>1.5243902439024453</v>
      </c>
      <c r="L8" s="56" t="s">
        <v>8</v>
      </c>
      <c r="M8" s="57"/>
      <c r="N8" s="5"/>
    </row>
    <row r="9" spans="1:14" ht="30" customHeight="1">
      <c r="A9" s="25" t="s">
        <v>28</v>
      </c>
      <c r="B9" s="30">
        <f aca="true" t="shared" si="1" ref="B9:K9">((B$4/B$6)*100)-100</f>
        <v>-0.6163328197226576</v>
      </c>
      <c r="C9" s="16">
        <f t="shared" si="1"/>
        <v>3.536977491961423</v>
      </c>
      <c r="D9" s="16">
        <f t="shared" si="1"/>
        <v>-0.5545286506469438</v>
      </c>
      <c r="E9" s="16">
        <f t="shared" si="1"/>
        <v>0.3424657534246478</v>
      </c>
      <c r="F9" s="16">
        <f t="shared" si="1"/>
        <v>0.605143721633894</v>
      </c>
      <c r="G9" s="16" t="e">
        <f t="shared" si="1"/>
        <v>#DIV/0!</v>
      </c>
      <c r="H9" s="17">
        <f t="shared" si="1"/>
        <v>4.101326899879368</v>
      </c>
      <c r="I9" s="18">
        <f t="shared" si="1"/>
        <v>-3.7122969837586766</v>
      </c>
      <c r="J9" s="18">
        <f t="shared" si="1"/>
        <v>-1.1532125205930868</v>
      </c>
      <c r="K9" s="18">
        <f t="shared" si="1"/>
        <v>-2.058823529411754</v>
      </c>
      <c r="L9" s="54">
        <f>((M$4/M$6)*100)-100</f>
        <v>-1.9094138543516834</v>
      </c>
      <c r="M9" s="55"/>
      <c r="N9" s="5"/>
    </row>
    <row r="10" spans="1:14" ht="30" customHeight="1">
      <c r="A10" s="25" t="s">
        <v>29</v>
      </c>
      <c r="B10" s="30">
        <f aca="true" t="shared" si="2" ref="B10:K10">((B$4/B$7)*100)-100</f>
        <v>-9.026798307475318</v>
      </c>
      <c r="C10" s="16">
        <f t="shared" si="2"/>
        <v>-7.070707070707073</v>
      </c>
      <c r="D10" s="16">
        <f t="shared" si="2"/>
        <v>5.697445972495089</v>
      </c>
      <c r="E10" s="16">
        <f t="shared" si="2"/>
        <v>0.17094017094017033</v>
      </c>
      <c r="F10" s="16">
        <f t="shared" si="2"/>
        <v>15.051903114186842</v>
      </c>
      <c r="G10" s="16" t="e">
        <f t="shared" si="2"/>
        <v>#DIV/0!</v>
      </c>
      <c r="H10" s="17">
        <f t="shared" si="2"/>
        <v>12.884238064094177</v>
      </c>
      <c r="I10" s="18">
        <f t="shared" si="2"/>
        <v>-7.982261640798214</v>
      </c>
      <c r="J10" s="18">
        <f t="shared" si="2"/>
        <v>-1.477832512315274</v>
      </c>
      <c r="K10" s="18">
        <f t="shared" si="2"/>
        <v>1.2158054711246251</v>
      </c>
      <c r="L10" s="54">
        <f>((M$4/M$7)*100)-100</f>
        <v>-9.511715549729644</v>
      </c>
      <c r="M10" s="55"/>
      <c r="N10" s="5"/>
    </row>
    <row r="11" spans="1:14" ht="30" customHeight="1">
      <c r="A11" s="25" t="s">
        <v>38</v>
      </c>
      <c r="B11" s="42">
        <v>647</v>
      </c>
      <c r="C11" s="43">
        <v>640</v>
      </c>
      <c r="D11" s="41" t="s">
        <v>18</v>
      </c>
      <c r="E11" s="43">
        <v>629</v>
      </c>
      <c r="F11" s="43">
        <v>695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8" t="s">
        <v>18</v>
      </c>
      <c r="M11" s="49"/>
      <c r="N11" s="5"/>
    </row>
    <row r="12" spans="1:11" ht="12" customHeight="1">
      <c r="A12" s="60" t="s">
        <v>32</v>
      </c>
      <c r="B12" s="60"/>
      <c r="K12" t="s">
        <v>25</v>
      </c>
    </row>
    <row r="13" spans="1:13" ht="14.25" customHeight="1" thickBo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5" ht="120" customHeight="1">
      <c r="A14" s="64" t="s">
        <v>30</v>
      </c>
      <c r="B14" s="66" t="s">
        <v>43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8"/>
      <c r="O14" s="27"/>
    </row>
    <row r="15" spans="1:15" ht="25.5" customHeight="1" thickBot="1">
      <c r="A15" s="65"/>
      <c r="B15" s="69" t="s">
        <v>33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/>
      <c r="O15" s="26"/>
    </row>
    <row r="16" spans="1:15" ht="68.25" customHeight="1">
      <c r="A16" s="64" t="s">
        <v>21</v>
      </c>
      <c r="B16" s="79" t="s">
        <v>42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1"/>
      <c r="O16" s="28"/>
    </row>
    <row r="17" spans="1:15" ht="21" customHeight="1" thickBot="1">
      <c r="A17" s="65"/>
      <c r="B17" s="82" t="s">
        <v>39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4"/>
      <c r="O17" s="26"/>
    </row>
    <row r="18" spans="1:15" ht="59.25" customHeight="1">
      <c r="A18" s="74" t="s">
        <v>20</v>
      </c>
      <c r="B18" s="76" t="s">
        <v>41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8"/>
      <c r="O18" s="26"/>
    </row>
    <row r="19" spans="1:15" ht="48" customHeight="1" thickBot="1">
      <c r="A19" s="75"/>
      <c r="B19" s="85" t="s">
        <v>40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6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ht="12.75">
      <c r="O22" s="26"/>
    </row>
    <row r="23" spans="2:17" ht="12.75"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ht="12.75">
      <c r="O24" s="26"/>
    </row>
    <row r="25" ht="12.75">
      <c r="O25" s="26"/>
    </row>
    <row r="26" ht="12.75">
      <c r="O26" s="26"/>
    </row>
    <row r="27" ht="12.75">
      <c r="O27" s="26"/>
    </row>
    <row r="28" ht="12.75">
      <c r="O28" s="26"/>
    </row>
    <row r="29" ht="12.75"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4">
    <mergeCell ref="B23:Q23"/>
    <mergeCell ref="A18:A19"/>
    <mergeCell ref="B18:M18"/>
    <mergeCell ref="B16:M16"/>
    <mergeCell ref="B17:M17"/>
    <mergeCell ref="B19:M19"/>
    <mergeCell ref="A16:A17"/>
    <mergeCell ref="L4:L5"/>
    <mergeCell ref="A12:B12"/>
    <mergeCell ref="L3:M3"/>
    <mergeCell ref="M4:M5"/>
    <mergeCell ref="A14:A15"/>
    <mergeCell ref="B14:M14"/>
    <mergeCell ref="B15:M15"/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1" t="s">
        <v>19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8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9.5" customHeight="1">
      <c r="A3" s="88" t="s">
        <v>16</v>
      </c>
      <c r="B3" s="44" t="s">
        <v>4</v>
      </c>
      <c r="C3" s="44"/>
      <c r="D3" s="44"/>
      <c r="E3" s="44"/>
      <c r="F3" s="44"/>
      <c r="G3" s="44"/>
      <c r="H3" s="51" t="s">
        <v>5</v>
      </c>
      <c r="I3" s="51"/>
      <c r="J3" s="51"/>
      <c r="K3" s="45" t="s">
        <v>13</v>
      </c>
      <c r="L3" s="45"/>
    </row>
    <row r="4" spans="1:12" ht="35.25" customHeight="1">
      <c r="A4" s="89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1" t="s">
        <v>6</v>
      </c>
      <c r="L4" s="61"/>
    </row>
    <row r="5" spans="1:12" ht="30" customHeight="1">
      <c r="A5" s="39" t="s">
        <v>35</v>
      </c>
      <c r="B5" s="9">
        <v>645</v>
      </c>
      <c r="C5" s="2">
        <v>651</v>
      </c>
      <c r="D5" s="2">
        <v>542</v>
      </c>
      <c r="E5" s="2">
        <v>589</v>
      </c>
      <c r="F5" s="9">
        <v>661</v>
      </c>
      <c r="G5" s="9"/>
      <c r="H5" s="35">
        <v>4.18</v>
      </c>
      <c r="I5" s="35">
        <v>5.48</v>
      </c>
      <c r="J5" s="10">
        <v>3.38</v>
      </c>
      <c r="K5" s="58">
        <v>42430</v>
      </c>
      <c r="L5" s="62">
        <v>117.32</v>
      </c>
    </row>
    <row r="6" spans="1:12" ht="30" customHeight="1">
      <c r="A6" s="37" t="s">
        <v>34</v>
      </c>
      <c r="B6" s="9">
        <v>640</v>
      </c>
      <c r="C6" s="2">
        <v>644</v>
      </c>
      <c r="D6" s="2">
        <v>523</v>
      </c>
      <c r="E6" s="2">
        <v>594</v>
      </c>
      <c r="F6" s="9">
        <v>656</v>
      </c>
      <c r="G6" s="9"/>
      <c r="H6" s="35">
        <v>4.15</v>
      </c>
      <c r="I6" s="35">
        <v>5.48</v>
      </c>
      <c r="J6" s="10">
        <v>3.29</v>
      </c>
      <c r="K6" s="59"/>
      <c r="L6" s="63"/>
    </row>
    <row r="7" spans="1:12" ht="30" customHeight="1">
      <c r="A7" s="37" t="s">
        <v>36</v>
      </c>
      <c r="B7" s="9">
        <v>645</v>
      </c>
      <c r="C7" s="2">
        <v>624</v>
      </c>
      <c r="D7" s="2">
        <v>532</v>
      </c>
      <c r="E7" s="2">
        <v>586</v>
      </c>
      <c r="F7" s="9">
        <v>659</v>
      </c>
      <c r="G7" s="9"/>
      <c r="H7" s="35">
        <v>4.32</v>
      </c>
      <c r="I7" s="35">
        <v>5.39</v>
      </c>
      <c r="J7" s="10">
        <v>3.41</v>
      </c>
      <c r="K7" s="31">
        <v>42401</v>
      </c>
      <c r="L7" s="7">
        <v>117.51</v>
      </c>
    </row>
    <row r="8" spans="1:12" ht="28.5" customHeight="1">
      <c r="A8" s="25" t="s">
        <v>37</v>
      </c>
      <c r="B8" s="9">
        <v>713</v>
      </c>
      <c r="C8" s="2">
        <v>716</v>
      </c>
      <c r="D8" s="2">
        <v>510</v>
      </c>
      <c r="E8" s="2">
        <v>585</v>
      </c>
      <c r="F8" s="9">
        <v>580</v>
      </c>
      <c r="G8" s="9"/>
      <c r="H8" s="35">
        <v>4.56</v>
      </c>
      <c r="I8" s="10">
        <v>5.71</v>
      </c>
      <c r="J8" s="10">
        <v>3.4</v>
      </c>
      <c r="K8" s="31">
        <v>42064</v>
      </c>
      <c r="L8" s="36">
        <v>126.47</v>
      </c>
    </row>
    <row r="9" spans="1:12" ht="30" customHeight="1">
      <c r="A9" s="25" t="s">
        <v>23</v>
      </c>
      <c r="B9" s="29">
        <f aca="true" t="shared" si="0" ref="B9:J9">((B$5/B$6)*100)-100</f>
        <v>0.78125</v>
      </c>
      <c r="C9" s="23">
        <f t="shared" si="0"/>
        <v>1.0869565217391397</v>
      </c>
      <c r="D9" s="23">
        <f t="shared" si="0"/>
        <v>3.632887189292532</v>
      </c>
      <c r="E9" s="23">
        <f t="shared" si="0"/>
        <v>-0.8417508417508373</v>
      </c>
      <c r="F9" s="23">
        <f t="shared" si="0"/>
        <v>0.7621951219512084</v>
      </c>
      <c r="G9" s="23" t="e">
        <f t="shared" si="0"/>
        <v>#DIV/0!</v>
      </c>
      <c r="H9" s="24">
        <f t="shared" si="0"/>
        <v>0.7228915662650337</v>
      </c>
      <c r="I9" s="24">
        <f t="shared" si="0"/>
        <v>0</v>
      </c>
      <c r="J9" s="24">
        <f t="shared" si="0"/>
        <v>2.7355623100303887</v>
      </c>
      <c r="K9" s="96" t="s">
        <v>8</v>
      </c>
      <c r="L9" s="97"/>
    </row>
    <row r="10" spans="1:12" ht="30" customHeight="1">
      <c r="A10" s="25" t="s">
        <v>24</v>
      </c>
      <c r="B10" s="29">
        <f aca="true" t="shared" si="1" ref="B10:J10">((B$5/B$7)*100)-100</f>
        <v>0</v>
      </c>
      <c r="C10" s="23">
        <f t="shared" si="1"/>
        <v>4.32692307692308</v>
      </c>
      <c r="D10" s="23">
        <f t="shared" si="1"/>
        <v>1.8796992481203034</v>
      </c>
      <c r="E10" s="23">
        <f t="shared" si="1"/>
        <v>0.5119453924914694</v>
      </c>
      <c r="F10" s="23">
        <f t="shared" si="1"/>
        <v>0.30349013657055934</v>
      </c>
      <c r="G10" s="23" t="e">
        <f t="shared" si="1"/>
        <v>#DIV/0!</v>
      </c>
      <c r="H10" s="24">
        <f t="shared" si="1"/>
        <v>-3.240740740740762</v>
      </c>
      <c r="I10" s="24">
        <f t="shared" si="1"/>
        <v>1.6697588126159673</v>
      </c>
      <c r="J10" s="24">
        <f t="shared" si="1"/>
        <v>-0.879765395894438</v>
      </c>
      <c r="K10" s="92">
        <f>((L$5/L$7)*100)-100</f>
        <v>-0.16168836694750155</v>
      </c>
      <c r="L10" s="93"/>
    </row>
    <row r="11" spans="1:12" ht="30" customHeight="1">
      <c r="A11" s="25" t="s">
        <v>15</v>
      </c>
      <c r="B11" s="29">
        <f>((B$5/B$8)*100)-100</f>
        <v>-9.537166900420758</v>
      </c>
      <c r="C11" s="23">
        <f aca="true" t="shared" si="2" ref="C11:J11">((C$5/C$8)*100)-100</f>
        <v>-9.07821229050279</v>
      </c>
      <c r="D11" s="23">
        <f>((D$5/D$8)*100)-100</f>
        <v>6.274509803921575</v>
      </c>
      <c r="E11" s="23">
        <f t="shared" si="2"/>
        <v>0.6837606837606813</v>
      </c>
      <c r="F11" s="23">
        <f t="shared" si="2"/>
        <v>13.965517241379317</v>
      </c>
      <c r="G11" s="23" t="e">
        <f t="shared" si="2"/>
        <v>#DIV/0!</v>
      </c>
      <c r="H11" s="24">
        <f t="shared" si="2"/>
        <v>-8.333333333333343</v>
      </c>
      <c r="I11" s="24">
        <f t="shared" si="2"/>
        <v>-4.028021015761823</v>
      </c>
      <c r="J11" s="24">
        <f t="shared" si="2"/>
        <v>-0.5882352941176521</v>
      </c>
      <c r="K11" s="94">
        <f>((L$5/L$8)*100)-100</f>
        <v>-7.234917371708718</v>
      </c>
      <c r="L11" s="94"/>
    </row>
    <row r="12" spans="1:13" s="4" customFormat="1" ht="18.75" customHeight="1">
      <c r="A12" s="95" t="s">
        <v>14</v>
      </c>
      <c r="B12" s="95"/>
      <c r="C12" s="95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87" t="s">
        <v>32</v>
      </c>
      <c r="B13" s="87"/>
      <c r="C13" s="87"/>
      <c r="F13" s="90" t="s">
        <v>27</v>
      </c>
      <c r="G13" s="90"/>
      <c r="H13" s="90"/>
      <c r="I13" s="90"/>
      <c r="J13" s="90"/>
      <c r="K13" s="90"/>
      <c r="L13" s="90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K4:L4"/>
    <mergeCell ref="K5:K6"/>
    <mergeCell ref="K9:L9"/>
    <mergeCell ref="L5:L6"/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2016-05-09T11:28:29Z</dcterms:modified>
  <cp:category/>
  <cp:version/>
  <cp:contentType/>
  <cp:contentStatus/>
</cp:coreProperties>
</file>