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<sst xmlns="http://schemas.openxmlformats.org/spreadsheetml/2006/main" count="70" uniqueCount="44">
  <si>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</si>
  <si>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</si>
  <si>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</si>
  <si>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</si>
  <si>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</si>
  <si>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</si>
  <si>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</si>
  <si>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</si>
  <si>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</si>
  <si>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</si>
  <si>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</si>
  <si>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</si>
  <si>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</si>
  <si>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</si>
  <si>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</si>
  <si>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</si>
  <si>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</si>
  <si>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</si>
  <si>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</si>
  <si>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</si>
  <si>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</si>
  <si>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</si>
  <si>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</si>
  <si>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</si>
  <si>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</si>
  <si>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</si>
  <si>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</si>
  <si>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</si>
  <si>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</si>
  <si>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</si>
  <si>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</si>
  <si>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</si>
  <si>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</si>
  <si>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r>
      <t>Poprzedni tydzień</t>
    </r>
    <r>
      <rPr>
        <sz val="10"/>
        <rFont val="Arial CE"/>
        <family val="2"/>
      </rPr>
      <t xml:space="preserve"> 18.01-24.01.2016 r.</t>
    </r>
  </si>
  <si>
    <t>25.01 - 31.01.2016 r.</t>
  </si>
  <si>
    <r>
      <t>Poprzedni miesiąc</t>
    </r>
    <r>
      <rPr>
        <sz val="10"/>
        <rFont val="Arial CE"/>
        <family val="2"/>
      </rPr>
      <t xml:space="preserve"> 14.12-20.12.2015 r.</t>
    </r>
  </si>
  <si>
    <r>
      <t xml:space="preserve">Rok 2015 r. </t>
    </r>
    <r>
      <rPr>
        <sz val="10"/>
        <rFont val="Arial CE"/>
        <family val="2"/>
      </rPr>
      <t xml:space="preserve"> 19.01 - 25.01.2015 r.</t>
    </r>
  </si>
  <si>
    <t xml:space="preserve">UE (zł/t)  18.01 - 24.01.2016 r.                                  </t>
  </si>
  <si>
    <r>
      <t xml:space="preserve">W Polsce średnia cena wg GUS mleka za grudzień 2015 wynosi 117,52 PLN/100kg (cena za grudzień zawiera premie wypłacone dostawcom). W drugiej połowie 2015 r. nasiliła się spadkowa tendencja w pogłowiu krów mlecznych w Polsce, a proces poprawy wydajności krów był szybszy od obserwowanego w ostatnich latach. W efekcie produkcja mleka w 2015 r. była większa niż w 2014 r. W 2015 r. kontynuowane były spadki pogłowia krów mlecznych w Polsce. Według danych GUS, w grudniu 2015 r. pogłowie krów mlecznych w Polsce liczyło 2134,1 tys. szt. i było o 113,7 tys., tj. o 5,1% mniejsze niż w grudniu 2014 r. Dynamika spadku krajowego stada mlecznego była większa od oberwanej w czerwcu 2015 r., kiedy w relacji rocznej wyniosła 1,3%. W grudniu 2015 r. pogłowie krów mlecznych zmniejszyło się we wszystkich województwach z wyjątkiem podlaskiego, gdzie wzrosło o 0,2% do 428,1 tys. sztuk. Należy też zauważyć, że w woj. mazowieckim - największym pod względem liczby krów mlecznych, dynamika redukcji stada była mniejsza niż przeciętna w kraju - wyniosła 3,9% do 470,4 tys. sztuk. W efekcie postępował proces koncentracji regionalnej
w hodowli bydła mlecznego. Udział krów mlecznych z terenu woj. podlaskiego i mazowieckiego w grudniu 2015 r. stanowił 42,1% pogłowia w Polsce i był o 1,3 p. p. wyższy od notowanego w grudniu 2014 r., a w relacji do grudnia 2005 r. wzrósł o 7,5 p. p.  </t>
    </r>
    <r>
      <rPr>
        <b/>
        <sz val="10"/>
        <rFont val="Arial CE"/>
        <family val="0"/>
      </rPr>
      <t>W związku z wyjątkowo trudną sytuacją oraz wystąpieniem poważnych zakłóceń na rynku mleka i przetworów mlecznych, interwencyjny zakup masła i mleka w proszku prowadzony jest w 2016 r. w okresie od 1 stycznia do 30 września.</t>
    </r>
  </si>
  <si>
    <t>W dniach 25.01-31.01.2016 r. na krajowym rynku średnia cena żywca wieprzowego wyniosła 4,17 PLN/kg i była o 1,7% wyższa jak przed tygodniem i 7,5% wyższa jak przed miesiącem. W odniesieniu do notowań sprzed roku średnia cena tego żywca była o 3,7% wyższa. Za żywiec wołowy płacono w skupie średnio 6,24 PLN/kg wobec 6,20 PLN/kg jak w poprzednim tygodniu. Jednocześnie było to o 2,8% więcej niż miesiąc wcześniej i o 5,4% więcej niż przed rokiem. Średnia cena drobiu w czwartm tygodniu stycznia br. wyniosła 3,16 PLN/kg i była o 0,6% wyższa jak przed tygodniem i wyższa o 0,6% jak przed miesiącem. W odniesieniu do notowań sprzed roku cena ta uległa zmianie i była niższa o 6,8%.</t>
  </si>
  <si>
    <r>
      <rPr>
        <sz val="10"/>
        <rFont val="Arial CE"/>
        <family val="0"/>
      </rPr>
      <t xml:space="preserve">W ostatnim tygodniu stycznia 2016 aktualna cena płacona za rzepak oz. to 1678 PLN/t. Cena ta była o 0,6% mniejsza jak przed tygodniem i 0,2% niższa jak przed miesiącem. W porównaniu do ceny z przed roku (2015) nastąpił wzrost o 10,5%. Ceny produktów oleistych na giełdach światowych z 29.01.2016 r. /MATIF/ z terminem dostawy na V 2016 - </t>
    </r>
    <r>
      <rPr>
        <b/>
        <sz val="10"/>
        <rFont val="Arial CE"/>
        <family val="0"/>
      </rPr>
      <t xml:space="preserve">363,50 </t>
    </r>
    <r>
      <rPr>
        <sz val="10"/>
        <rFont val="Arial CE"/>
        <family val="0"/>
      </rPr>
      <t xml:space="preserve">(EUR/t), na VII 2016 - </t>
    </r>
    <r>
      <rPr>
        <b/>
        <sz val="10"/>
        <rFont val="Arial CE"/>
        <family val="0"/>
      </rPr>
      <t>354,75</t>
    </r>
    <r>
      <rPr>
        <sz val="10"/>
        <rFont val="Arial CE"/>
        <family val="0"/>
      </rPr>
      <t xml:space="preserve"> (EUR/t) za rzepak. Pojawiają się pierwsze, bardzo wstępne prognozy unijnych zbiorów rzepaku w przyszłym sezonie 2016/17. Wg ekspertów Oil World, zakładając normalne warunki pogodowe, w
przyszłym sezonie 2016/17 unijna produkcja rzepaku może wynieść ok. 22 mln t, czyli będzie zbliżona do tej z sezonu bieżącego. Prognozy są oparte na założeniu nieco niższej powierzchni zasiewów rzepaku i niewielkiego wzrostu plonów w stosunku do niskich ubiegłorocznych. Wg ekspertów Oil World, powierzchnia zasiewów rzepaku ozimego w UE pod zbiory w 2016 r. wyniosła ok. 6,39 mln ha, czyli była o około 110-120 tys. ha mniejsza niż przed rokiem.</t>
    </r>
  </si>
  <si>
    <t xml:space="preserve">W ostatnim tygodniu stycznia br. tj. w dniach 25.01-31.01.2016 r. średnia cena pszenicy konsumpcyjnej wyniosła 678 PLN/t i była o 0,6% niższa jak przed tygodniem i o 1,2% niższa jak przed miesiącem. Za pszenicę paszową można było uzyskać przeciętnie cenę 693 PLN/t tj. o 0,3% mniej jak przed tygodniem i o 2,0% mniej jak przed miesiącem. W odniesieniu do notowań sprzed roku zboża te były odpowiednio o 11,3% niższe i o 4,7% niższe. Średnia cena żyta paszowego w badanym okresie wyniosła 546 PLN/t i była o 2,4% wyższa jak przed tygodniem, natomiast o 0,4% była wyższa jak przed miesiącem. Jednocześnie cena ziarna była o 11,2% wyższa jak przed rokiem. Przeciętna cena jęczmienia paszowego w ostatnim tygodniu stycznia 2016 r. uległa niekorzystnej zmianie - 609 PLN/t. Cena ta była o 0,7% niższa jak tydzień temu, 1,3% niższa jak miesiąc temu oraz o 1,8% wyższa jak w porównywalnym okresie 2015 r. W porównaniu z poprzednim tygodniem znowu nastąpiła korekta ceny kukurydzy. Przeciętna cena skupu tego zboża kształtowała się na poziomie 693 PLN/t, tj. o 0,9% niższa jak tydzień wcześniej. Jednocześnie cena ziarna była o 0,4% wyższa jak przed miesiącem oraz o 19,7% wyższa jak rok wcześniej (2015). </t>
  </si>
  <si>
    <t>Według Międzynarodowej Rady Zbożowej (IGC) światowa produkcja pszenicy w sezonie 2016/17 ma być o 3% niższa niż w sezonie obecnym. Są to jednak jeszcze bardzo wstępne prognozy i prawie na pewno w najbliższych miesiącach ulegną zmianie. IGC oczekuje, że powierzchnia zbiorów pszenicy na świecie pod zbiory w sezonie 2016/17 wyniesie 220,2 mln ha, czyli będzie o 3,1 mln ha (1,4%) niższa niż w obecnym sezonie. Wpływ na to będzie miał przede wszystkim mniejszy o 1,2 mln ha (6,1%) areał zbiorów w Stanach Zjednoczonych. Potwierdzają to doniesienia o mniejszym o 7% areale upraw pszenicy ozimej na skutek mniejszej opłacalności produkcji, suszy w południowej części Wielkich Równin, jesiennej powodzi na północno-wschodnich obszarach upraw oraz niewystarczającej pokrywy śniegowej zimą. Wyraźnie niższy, bo o 1,0 mln ha (14,9%), ma być również areał upraw na Ukrainie oraz w Indiach (o 0,9 mln ha; 5,2%). Z kolei uwolnienie rynku i tym samym powrót większej opłacalności produkcji, spowodować ma wzrost o 1,4 mln ha areału zbiorów w Argentynie.</t>
  </si>
  <si>
    <t>Dane GUS wskazują na głęboki spadek pogłowia świń do poziomu najniższego od 60 lat, potwierdzając skalę problemów, z którymi obecnie boryka się sektor wieprzowiny. We wtorek 26.01 br. GUS opublikował dane o pogłowiu świń według stanu na dzień 1.12.2015 r. Liczebność stada wyniosła
10,59 mln szt. i była aż o 6,0% niższa niż rok wcześniej. Tak duże spadki ostatnio obserwowane były w latach 2011-12, kiedy ceny zbóż w Polsce osiągały rekordowe poziomy, a ceny trzody nie były dużo wyższe niż obecnie. Warto zauważyć, że pogłowie na początku grudnia 2015 r. było najniższym odnotowanym od  lat 50. XX wieku. Oczywiście trzeba od razu uczciwie dodać, że przez te dekady dokonał się niewiarygodny postęp w dziedzinie efektywności produkcji. Dziś większe są przyrosty masy, większa plenność, znacznie większa szybkość obrotu stada stąd produkcja żywca i wieprzowiny jest znacznie wyższa niż w tamtych czasach. Niemniej jednak spadek pogłowia wyraźnie obrazuje problemy z jakimi boryka się ta branża. Opłacalność produkcji trzody chlewnej w 2015 r. była bardzo niska. Przeciętna relacja cen trzody chlewnej do cen hurtowych pełnoporcjowych mieszanek paszowych ukształtowała się na niskim poziomie 3,73 wobec 4,05 przeciętnie w latach 2010-14. Poprzednio podobna relacja zanotowana została w 2011 r. (3,79), co spowodowało spadek pogłowia na koniec 2012 r. o prawie 15% wobec końca 2011 r.</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</si>
</sst>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7">
    <font>
      <sz val="10"/>
      <name val="Arial CE"/>
      <family val="0"/>
    </font>
    <font>
      <sz val="11"/>
      <color indexed="8"/>
      <name val="Czcionka tekstu podstawowego"/>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98">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2" fontId="0" fillId="35" borderId="10" xfId="0" applyNumberFormat="1" applyFont="1" applyFill="1" applyBorder="1" applyAlignment="1">
      <alignment/>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0" borderId="10" xfId="0" applyNumberFormat="1" applyFont="1" applyFill="1" applyBorder="1" applyAlignment="1">
      <alignment horizontal="center" vertical="center"/>
    </xf>
    <xf numFmtId="2" fontId="0" fillId="36"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13" xfId="0" applyFont="1" applyBorder="1" applyAlignment="1">
      <alignment horizontal="center" vertical="center"/>
    </xf>
    <xf numFmtId="0" fontId="0" fillId="0" borderId="13" xfId="0" applyBorder="1" applyAlignment="1">
      <alignment horizontal="center"/>
    </xf>
    <xf numFmtId="0" fontId="0" fillId="35" borderId="14" xfId="0" applyFont="1" applyFill="1" applyBorder="1" applyAlignment="1">
      <alignment horizontal="center"/>
    </xf>
    <xf numFmtId="0" fontId="0" fillId="35" borderId="15"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164" fontId="9" fillId="35" borderId="14" xfId="0" applyNumberFormat="1" applyFont="1" applyFill="1" applyBorder="1" applyAlignment="1">
      <alignment horizontal="center"/>
    </xf>
    <xf numFmtId="164" fontId="9" fillId="35" borderId="15" xfId="0" applyNumberFormat="1"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165" fontId="3" fillId="35" borderId="16" xfId="0" applyNumberFormat="1" applyFont="1" applyFill="1" applyBorder="1" applyAlignment="1">
      <alignment horizontal="right" vertical="center"/>
    </xf>
    <xf numFmtId="165" fontId="3" fillId="35" borderId="17" xfId="0" applyNumberFormat="1" applyFont="1" applyFill="1" applyBorder="1" applyAlignment="1">
      <alignment horizontal="right" vertical="center"/>
    </xf>
    <xf numFmtId="0" fontId="4" fillId="0" borderId="18"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16" xfId="0" applyNumberFormat="1" applyFill="1" applyBorder="1" applyAlignment="1">
      <alignment horizontal="right" vertical="center"/>
    </xf>
    <xf numFmtId="2" fontId="0" fillId="35" borderId="17" xfId="0" applyNumberFormat="1" applyFill="1" applyBorder="1" applyAlignment="1">
      <alignment horizontal="right" vertical="center"/>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19" xfId="0" applyFont="1" applyBorder="1" applyAlignment="1">
      <alignment vertical="top" wrapText="1"/>
    </xf>
    <xf numFmtId="0" fontId="0" fillId="0" borderId="12"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4" fillId="0" borderId="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xf>
    <xf numFmtId="164" fontId="0" fillId="35" borderId="14" xfId="0" applyNumberFormat="1" applyFont="1" applyFill="1" applyBorder="1" applyAlignment="1">
      <alignment horizontal="center"/>
    </xf>
    <xf numFmtId="164" fontId="0" fillId="35" borderId="15"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18" xfId="0" applyNumberFormat="1" applyFont="1" applyFill="1" applyBorder="1" applyAlignment="1">
      <alignment horizontal="center" wrapText="1"/>
    </xf>
    <xf numFmtId="0" fontId="3" fillId="35" borderId="14" xfId="0" applyFont="1" applyFill="1" applyBorder="1" applyAlignment="1">
      <alignment horizontal="center"/>
    </xf>
    <xf numFmtId="0" fontId="3" fillId="35" borderId="15" xfId="0"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B19" sqref="B19:M19"/>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46" t="s">
        <v>26</v>
      </c>
      <c r="B1" s="46"/>
      <c r="C1" s="46"/>
      <c r="D1" s="46"/>
      <c r="E1" s="47"/>
      <c r="F1" s="47"/>
      <c r="G1" s="47"/>
      <c r="H1" s="47"/>
      <c r="I1" s="47"/>
      <c r="J1" s="47"/>
      <c r="K1" s="47"/>
      <c r="L1" s="47"/>
      <c r="M1" s="47"/>
    </row>
    <row r="2" spans="1:14" ht="23.25" customHeight="1">
      <c r="A2" s="52" t="s">
        <v>16</v>
      </c>
      <c r="B2" s="44" t="s">
        <v>4</v>
      </c>
      <c r="C2" s="44"/>
      <c r="D2" s="44"/>
      <c r="E2" s="44"/>
      <c r="F2" s="44"/>
      <c r="G2" s="44"/>
      <c r="H2" s="11" t="s">
        <v>7</v>
      </c>
      <c r="I2" s="51" t="s">
        <v>25</v>
      </c>
      <c r="J2" s="51"/>
      <c r="K2" s="51"/>
      <c r="L2" s="45" t="s">
        <v>13</v>
      </c>
      <c r="M2" s="45"/>
      <c r="N2" s="5"/>
    </row>
    <row r="3" spans="1:15" ht="36">
      <c r="A3" s="53"/>
      <c r="B3" s="12" t="s">
        <v>22</v>
      </c>
      <c r="C3" s="12" t="s">
        <v>0</v>
      </c>
      <c r="D3" s="12" t="s">
        <v>11</v>
      </c>
      <c r="E3" s="15" t="s">
        <v>1</v>
      </c>
      <c r="F3" s="12" t="s">
        <v>9</v>
      </c>
      <c r="G3" s="15" t="s">
        <v>10</v>
      </c>
      <c r="H3" s="13" t="s">
        <v>12</v>
      </c>
      <c r="I3" s="14" t="s">
        <v>2</v>
      </c>
      <c r="J3" s="14" t="s">
        <v>3</v>
      </c>
      <c r="K3" s="14" t="s">
        <v>31</v>
      </c>
      <c r="L3" s="61" t="s">
        <v>6</v>
      </c>
      <c r="M3" s="61"/>
      <c r="N3" s="6"/>
      <c r="O3" s="1"/>
    </row>
    <row r="4" spans="1:14" ht="30" customHeight="1">
      <c r="A4" s="39" t="s">
        <v>34</v>
      </c>
      <c r="B4" s="9">
        <v>678</v>
      </c>
      <c r="C4" s="2">
        <v>693</v>
      </c>
      <c r="D4" s="9">
        <v>546</v>
      </c>
      <c r="E4" s="2">
        <v>609</v>
      </c>
      <c r="F4" s="2">
        <v>693</v>
      </c>
      <c r="G4" s="9"/>
      <c r="H4" s="3">
        <v>1678</v>
      </c>
      <c r="I4" s="40">
        <v>4.17</v>
      </c>
      <c r="J4" s="38">
        <v>6.24</v>
      </c>
      <c r="K4" s="10">
        <v>3.16</v>
      </c>
      <c r="L4" s="58">
        <v>42339</v>
      </c>
      <c r="M4" s="62">
        <v>117.52</v>
      </c>
      <c r="N4" s="5"/>
    </row>
    <row r="5" spans="1:14" ht="29.25" customHeight="1">
      <c r="A5" s="37" t="s">
        <v>33</v>
      </c>
      <c r="B5" s="9">
        <v>682</v>
      </c>
      <c r="C5" s="2">
        <v>695</v>
      </c>
      <c r="D5" s="9">
        <v>533</v>
      </c>
      <c r="E5" s="2">
        <v>613</v>
      </c>
      <c r="F5" s="2">
        <v>699</v>
      </c>
      <c r="G5" s="9"/>
      <c r="H5" s="3">
        <v>1688</v>
      </c>
      <c r="I5" s="40">
        <v>4.1</v>
      </c>
      <c r="J5" s="38">
        <v>6.2</v>
      </c>
      <c r="K5" s="10">
        <v>3.14</v>
      </c>
      <c r="L5" s="59"/>
      <c r="M5" s="63"/>
      <c r="N5" s="5"/>
    </row>
    <row r="6" spans="1:14" ht="30" customHeight="1">
      <c r="A6" s="37" t="s">
        <v>35</v>
      </c>
      <c r="B6" s="9">
        <v>686</v>
      </c>
      <c r="C6" s="2">
        <v>707</v>
      </c>
      <c r="D6" s="9">
        <v>544</v>
      </c>
      <c r="E6" s="2">
        <v>617</v>
      </c>
      <c r="F6" s="2">
        <v>690</v>
      </c>
      <c r="G6" s="9"/>
      <c r="H6" s="3">
        <v>1682</v>
      </c>
      <c r="I6" s="38">
        <v>3.88</v>
      </c>
      <c r="J6" s="38">
        <v>6.07</v>
      </c>
      <c r="K6" s="10">
        <v>3.14</v>
      </c>
      <c r="L6" s="31">
        <v>42309</v>
      </c>
      <c r="M6" s="7">
        <v>116.49</v>
      </c>
      <c r="N6" s="5"/>
    </row>
    <row r="7" spans="1:14" ht="30" customHeight="1">
      <c r="A7" s="25" t="s">
        <v>36</v>
      </c>
      <c r="B7" s="9">
        <v>764</v>
      </c>
      <c r="C7" s="2">
        <v>727</v>
      </c>
      <c r="D7" s="9">
        <v>491</v>
      </c>
      <c r="E7" s="2">
        <v>598</v>
      </c>
      <c r="F7" s="2">
        <v>579</v>
      </c>
      <c r="G7" s="9"/>
      <c r="H7" s="3">
        <v>1519</v>
      </c>
      <c r="I7" s="35">
        <v>4.02</v>
      </c>
      <c r="J7" s="10">
        <v>5.92</v>
      </c>
      <c r="K7" s="10">
        <v>3.39</v>
      </c>
      <c r="L7" s="31">
        <v>41974</v>
      </c>
      <c r="M7" s="36">
        <v>126.57</v>
      </c>
      <c r="N7" s="5"/>
    </row>
    <row r="8" spans="1:14" ht="30" customHeight="1">
      <c r="A8" s="25" t="s">
        <v>23</v>
      </c>
      <c r="B8" s="30">
        <f aca="true" t="shared" si="0" ref="B8:K8">((B$4/B$5)*100)-100</f>
        <v>-0.5865102639296254</v>
      </c>
      <c r="C8" s="16">
        <f t="shared" si="0"/>
        <v>-0.2877697841726672</v>
      </c>
      <c r="D8" s="16">
        <f t="shared" si="0"/>
        <v>2.439024390243901</v>
      </c>
      <c r="E8" s="16">
        <f t="shared" si="0"/>
        <v>-0.652528548123982</v>
      </c>
      <c r="F8" s="16">
        <f t="shared" si="0"/>
        <v>-0.8583690987124442</v>
      </c>
      <c r="G8" s="16" t="e">
        <f t="shared" si="0"/>
        <v>#DIV/0!</v>
      </c>
      <c r="H8" s="17">
        <f t="shared" si="0"/>
        <v>-0.5924170616113713</v>
      </c>
      <c r="I8" s="18">
        <f t="shared" si="0"/>
        <v>1.707317073170728</v>
      </c>
      <c r="J8" s="18">
        <f t="shared" si="0"/>
        <v>0.6451612903225765</v>
      </c>
      <c r="K8" s="18">
        <f t="shared" si="0"/>
        <v>0.6369426751592329</v>
      </c>
      <c r="L8" s="56" t="s">
        <v>8</v>
      </c>
      <c r="M8" s="57"/>
      <c r="N8" s="5"/>
    </row>
    <row r="9" spans="1:14" ht="30" customHeight="1">
      <c r="A9" s="25" t="s">
        <v>28</v>
      </c>
      <c r="B9" s="30">
        <f aca="true" t="shared" si="1" ref="B9:K9">((B$4/B$6)*100)-100</f>
        <v>-1.1661807580174894</v>
      </c>
      <c r="C9" s="16">
        <f t="shared" si="1"/>
        <v>-1.9801980198019749</v>
      </c>
      <c r="D9" s="16">
        <f t="shared" si="1"/>
        <v>0.3676470588235219</v>
      </c>
      <c r="E9" s="16">
        <f t="shared" si="1"/>
        <v>-1.296596434359813</v>
      </c>
      <c r="F9" s="16">
        <f t="shared" si="1"/>
        <v>0.4347826086956559</v>
      </c>
      <c r="G9" s="16" t="e">
        <f t="shared" si="1"/>
        <v>#DIV/0!</v>
      </c>
      <c r="H9" s="17">
        <f t="shared" si="1"/>
        <v>-0.23781212841853971</v>
      </c>
      <c r="I9" s="18">
        <f t="shared" si="1"/>
        <v>7.4742268041237025</v>
      </c>
      <c r="J9" s="18">
        <f t="shared" si="1"/>
        <v>2.8006589785831864</v>
      </c>
      <c r="K9" s="18">
        <f t="shared" si="1"/>
        <v>0.6369426751592329</v>
      </c>
      <c r="L9" s="54">
        <f>((M$4/M$6)*100)-100</f>
        <v>0.8841960683320593</v>
      </c>
      <c r="M9" s="55"/>
      <c r="N9" s="5"/>
    </row>
    <row r="10" spans="1:14" ht="30" customHeight="1">
      <c r="A10" s="25" t="s">
        <v>29</v>
      </c>
      <c r="B10" s="30">
        <f aca="true" t="shared" si="2" ref="B10:K10">((B$4/B$7)*100)-100</f>
        <v>-11.2565445026178</v>
      </c>
      <c r="C10" s="16">
        <f t="shared" si="2"/>
        <v>-4.676753782668499</v>
      </c>
      <c r="D10" s="16">
        <f t="shared" si="2"/>
        <v>11.201629327902225</v>
      </c>
      <c r="E10" s="16">
        <f t="shared" si="2"/>
        <v>1.8394648829431475</v>
      </c>
      <c r="F10" s="16">
        <f t="shared" si="2"/>
        <v>19.689119170984455</v>
      </c>
      <c r="G10" s="16" t="e">
        <f t="shared" si="2"/>
        <v>#DIV/0!</v>
      </c>
      <c r="H10" s="17">
        <f t="shared" si="2"/>
        <v>10.467412771560248</v>
      </c>
      <c r="I10" s="18">
        <f t="shared" si="2"/>
        <v>3.731343283582092</v>
      </c>
      <c r="J10" s="18">
        <f t="shared" si="2"/>
        <v>5.405405405405418</v>
      </c>
      <c r="K10" s="18">
        <f t="shared" si="2"/>
        <v>-6.78466076696165</v>
      </c>
      <c r="L10" s="54">
        <f>((M$4/M$7)*100)-100</f>
        <v>-7.15019356877616</v>
      </c>
      <c r="M10" s="55"/>
      <c r="N10" s="5"/>
    </row>
    <row r="11" spans="1:14" ht="30" customHeight="1">
      <c r="A11" s="25" t="s">
        <v>37</v>
      </c>
      <c r="B11" s="41">
        <v>725</v>
      </c>
      <c r="C11" s="42">
        <v>689</v>
      </c>
      <c r="D11" s="43" t="s">
        <v>18</v>
      </c>
      <c r="E11" s="42">
        <v>677</v>
      </c>
      <c r="F11" s="42">
        <v>708</v>
      </c>
      <c r="G11" s="19" t="s">
        <v>18</v>
      </c>
      <c r="H11" s="20" t="s">
        <v>18</v>
      </c>
      <c r="I11" s="21" t="s">
        <v>18</v>
      </c>
      <c r="J11" s="21" t="s">
        <v>18</v>
      </c>
      <c r="K11" s="21" t="s">
        <v>18</v>
      </c>
      <c r="L11" s="48" t="s">
        <v>18</v>
      </c>
      <c r="M11" s="49"/>
      <c r="N11" s="5"/>
    </row>
    <row r="12" spans="1:11" ht="12" customHeight="1">
      <c r="A12" s="60" t="s">
        <v>32</v>
      </c>
      <c r="B12" s="60"/>
      <c r="K12" t="s">
        <v>25</v>
      </c>
    </row>
    <row r="13" spans="1:13" ht="14.25" customHeight="1" thickBot="1">
      <c r="A13" s="50"/>
      <c r="B13" s="50"/>
      <c r="C13" s="50"/>
      <c r="D13" s="50"/>
      <c r="E13" s="50"/>
      <c r="F13" s="50"/>
      <c r="G13" s="50"/>
      <c r="H13" s="50"/>
      <c r="I13" s="50"/>
      <c r="J13" s="50"/>
      <c r="K13" s="50"/>
      <c r="L13" s="50"/>
      <c r="M13" s="50"/>
    </row>
    <row r="14" spans="1:15" ht="120" customHeight="1">
      <c r="A14" s="64" t="s">
        <v>30</v>
      </c>
      <c r="B14" s="66" t="s">
        <v>41</v>
      </c>
      <c r="C14" s="67"/>
      <c r="D14" s="67"/>
      <c r="E14" s="67"/>
      <c r="F14" s="67"/>
      <c r="G14" s="67"/>
      <c r="H14" s="67"/>
      <c r="I14" s="67"/>
      <c r="J14" s="67"/>
      <c r="K14" s="67"/>
      <c r="L14" s="67"/>
      <c r="M14" s="68"/>
      <c r="O14" s="27"/>
    </row>
    <row r="15" spans="1:15" ht="108" customHeight="1" thickBot="1">
      <c r="A15" s="65"/>
      <c r="B15" s="69" t="s">
        <v>42</v>
      </c>
      <c r="C15" s="70"/>
      <c r="D15" s="70"/>
      <c r="E15" s="70"/>
      <c r="F15" s="70"/>
      <c r="G15" s="70"/>
      <c r="H15" s="70"/>
      <c r="I15" s="70"/>
      <c r="J15" s="70"/>
      <c r="K15" s="70"/>
      <c r="L15" s="70"/>
      <c r="M15" s="71"/>
      <c r="O15" s="26"/>
    </row>
    <row r="16" spans="1:15" ht="69" customHeight="1">
      <c r="A16" s="64" t="s">
        <v>21</v>
      </c>
      <c r="B16" s="79" t="s">
        <v>39</v>
      </c>
      <c r="C16" s="80"/>
      <c r="D16" s="80"/>
      <c r="E16" s="80"/>
      <c r="F16" s="80"/>
      <c r="G16" s="80"/>
      <c r="H16" s="80"/>
      <c r="I16" s="80"/>
      <c r="J16" s="80"/>
      <c r="K16" s="80"/>
      <c r="L16" s="80"/>
      <c r="M16" s="81"/>
      <c r="O16" s="28"/>
    </row>
    <row r="17" spans="1:15" ht="132.75" customHeight="1" thickBot="1">
      <c r="A17" s="65"/>
      <c r="B17" s="82" t="s">
        <v>43</v>
      </c>
      <c r="C17" s="83"/>
      <c r="D17" s="83"/>
      <c r="E17" s="83"/>
      <c r="F17" s="83"/>
      <c r="G17" s="83"/>
      <c r="H17" s="83"/>
      <c r="I17" s="83"/>
      <c r="J17" s="83"/>
      <c r="K17" s="83"/>
      <c r="L17" s="83"/>
      <c r="M17" s="84"/>
      <c r="O17" s="26"/>
    </row>
    <row r="18" spans="1:15" ht="105" customHeight="1">
      <c r="A18" s="74" t="s">
        <v>20</v>
      </c>
      <c r="B18" s="76" t="s">
        <v>40</v>
      </c>
      <c r="C18" s="77"/>
      <c r="D18" s="77"/>
      <c r="E18" s="77"/>
      <c r="F18" s="77"/>
      <c r="G18" s="77"/>
      <c r="H18" s="77"/>
      <c r="I18" s="77"/>
      <c r="J18" s="77"/>
      <c r="K18" s="77"/>
      <c r="L18" s="77"/>
      <c r="M18" s="78"/>
      <c r="O18" s="26"/>
    </row>
    <row r="19" spans="1:15" ht="158.25" customHeight="1" thickBot="1">
      <c r="A19" s="75"/>
      <c r="B19" s="85" t="s">
        <v>38</v>
      </c>
      <c r="C19" s="85"/>
      <c r="D19" s="85"/>
      <c r="E19" s="85"/>
      <c r="F19" s="85"/>
      <c r="G19" s="85"/>
      <c r="H19" s="85"/>
      <c r="I19" s="85"/>
      <c r="J19" s="85"/>
      <c r="K19" s="85"/>
      <c r="L19" s="85"/>
      <c r="M19" s="86"/>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72"/>
      <c r="C23" s="73"/>
      <c r="D23" s="73"/>
      <c r="E23" s="73"/>
      <c r="F23" s="73"/>
      <c r="G23" s="73"/>
      <c r="H23" s="73"/>
      <c r="I23" s="73"/>
      <c r="J23" s="73"/>
      <c r="K23" s="73"/>
      <c r="L23" s="73"/>
      <c r="M23" s="73"/>
      <c r="N23" s="73"/>
      <c r="O23" s="73"/>
      <c r="P23" s="73"/>
      <c r="Q23" s="73"/>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B23:Q23"/>
    <mergeCell ref="A18:A19"/>
    <mergeCell ref="B18:M18"/>
    <mergeCell ref="B16:M16"/>
    <mergeCell ref="B17:M17"/>
    <mergeCell ref="B19:M19"/>
    <mergeCell ref="A16:A17"/>
    <mergeCell ref="L4:L5"/>
    <mergeCell ref="A12:B12"/>
    <mergeCell ref="L3:M3"/>
    <mergeCell ref="M4:M5"/>
    <mergeCell ref="A14:A15"/>
    <mergeCell ref="B14:M14"/>
    <mergeCell ref="B15:M15"/>
    <mergeCell ref="B2:G2"/>
    <mergeCell ref="L2:M2"/>
    <mergeCell ref="A1:M1"/>
    <mergeCell ref="L11:M11"/>
    <mergeCell ref="A13:M13"/>
    <mergeCell ref="I2:K2"/>
    <mergeCell ref="A2:A3"/>
    <mergeCell ref="L9:M9"/>
    <mergeCell ref="L10:M10"/>
    <mergeCell ref="L8:M8"/>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91" t="s">
        <v>19</v>
      </c>
      <c r="B1" s="91"/>
      <c r="C1" s="91"/>
      <c r="D1" s="91"/>
      <c r="E1" s="91"/>
      <c r="F1" s="91"/>
      <c r="G1" s="91"/>
      <c r="H1" s="91"/>
      <c r="I1" s="91"/>
      <c r="J1" s="91"/>
      <c r="K1" s="91"/>
      <c r="L1" s="91"/>
    </row>
    <row r="2" spans="1:12" ht="18.75" customHeight="1">
      <c r="A2" s="46"/>
      <c r="B2" s="46"/>
      <c r="C2" s="46"/>
      <c r="D2" s="46"/>
      <c r="E2" s="46"/>
      <c r="F2" s="46"/>
      <c r="G2" s="46"/>
      <c r="H2" s="46"/>
      <c r="I2" s="46"/>
      <c r="J2" s="46"/>
      <c r="K2" s="46"/>
      <c r="L2" s="46"/>
    </row>
    <row r="3" spans="1:12" ht="19.5" customHeight="1">
      <c r="A3" s="88" t="s">
        <v>16</v>
      </c>
      <c r="B3" s="44" t="s">
        <v>4</v>
      </c>
      <c r="C3" s="44"/>
      <c r="D3" s="44"/>
      <c r="E3" s="44"/>
      <c r="F3" s="44"/>
      <c r="G3" s="44"/>
      <c r="H3" s="51" t="s">
        <v>5</v>
      </c>
      <c r="I3" s="51"/>
      <c r="J3" s="51"/>
      <c r="K3" s="45" t="s">
        <v>13</v>
      </c>
      <c r="L3" s="45"/>
    </row>
    <row r="4" spans="1:12" ht="35.25" customHeight="1">
      <c r="A4" s="89"/>
      <c r="B4" s="12" t="s">
        <v>22</v>
      </c>
      <c r="C4" s="12" t="s">
        <v>0</v>
      </c>
      <c r="D4" s="12" t="s">
        <v>11</v>
      </c>
      <c r="E4" s="15" t="s">
        <v>1</v>
      </c>
      <c r="F4" s="12" t="s">
        <v>9</v>
      </c>
      <c r="G4" s="15" t="s">
        <v>10</v>
      </c>
      <c r="H4" s="14" t="s">
        <v>2</v>
      </c>
      <c r="I4" s="14" t="s">
        <v>3</v>
      </c>
      <c r="J4" s="14" t="s">
        <v>17</v>
      </c>
      <c r="K4" s="61" t="s">
        <v>6</v>
      </c>
      <c r="L4" s="61"/>
    </row>
    <row r="5" spans="1:12" ht="30" customHeight="1">
      <c r="A5" s="39" t="s">
        <v>34</v>
      </c>
      <c r="B5" s="9">
        <v>675</v>
      </c>
      <c r="C5" s="2">
        <v>707</v>
      </c>
      <c r="D5" s="2">
        <v>543</v>
      </c>
      <c r="E5" s="2">
        <v>608</v>
      </c>
      <c r="F5" s="9">
        <v>690</v>
      </c>
      <c r="G5" s="9"/>
      <c r="H5" s="35">
        <v>4.14</v>
      </c>
      <c r="I5" s="35">
        <v>5.67</v>
      </c>
      <c r="J5" s="10">
        <v>3.18</v>
      </c>
      <c r="K5" s="58">
        <v>42339</v>
      </c>
      <c r="L5" s="62">
        <v>123.33</v>
      </c>
    </row>
    <row r="6" spans="1:12" ht="30" customHeight="1">
      <c r="A6" s="37" t="s">
        <v>33</v>
      </c>
      <c r="B6" s="9">
        <v>679</v>
      </c>
      <c r="C6" s="2">
        <v>706</v>
      </c>
      <c r="D6" s="2">
        <v>533</v>
      </c>
      <c r="E6" s="2">
        <v>611</v>
      </c>
      <c r="F6" s="9">
        <v>703</v>
      </c>
      <c r="G6" s="9"/>
      <c r="H6" s="35">
        <v>4.06</v>
      </c>
      <c r="I6" s="35">
        <v>5.65</v>
      </c>
      <c r="J6" s="10">
        <v>3.18</v>
      </c>
      <c r="K6" s="59"/>
      <c r="L6" s="63"/>
    </row>
    <row r="7" spans="1:12" ht="30" customHeight="1">
      <c r="A7" s="37" t="s">
        <v>35</v>
      </c>
      <c r="B7" s="9">
        <v>696</v>
      </c>
      <c r="C7" s="2">
        <v>717</v>
      </c>
      <c r="D7" s="2">
        <v>546</v>
      </c>
      <c r="E7" s="2">
        <v>616</v>
      </c>
      <c r="F7" s="9">
        <v>693</v>
      </c>
      <c r="G7" s="9"/>
      <c r="H7" s="35">
        <v>3.85</v>
      </c>
      <c r="I7" s="35">
        <v>5.44</v>
      </c>
      <c r="J7" s="10">
        <v>3.18</v>
      </c>
      <c r="K7" s="31">
        <v>42309</v>
      </c>
      <c r="L7" s="7">
        <v>120.82</v>
      </c>
    </row>
    <row r="8" spans="1:12" ht="28.5" customHeight="1">
      <c r="A8" s="25" t="s">
        <v>36</v>
      </c>
      <c r="B8" s="9">
        <v>773</v>
      </c>
      <c r="C8" s="2">
        <v>755</v>
      </c>
      <c r="D8" s="2">
        <v>500</v>
      </c>
      <c r="E8" s="2">
        <v>587</v>
      </c>
      <c r="F8" s="9">
        <v>584</v>
      </c>
      <c r="G8" s="9"/>
      <c r="H8" s="35">
        <v>4.07</v>
      </c>
      <c r="I8" s="10">
        <v>5.66</v>
      </c>
      <c r="J8" s="10">
        <v>3.47</v>
      </c>
      <c r="K8" s="31">
        <v>41974</v>
      </c>
      <c r="L8" s="36">
        <v>132.46</v>
      </c>
    </row>
    <row r="9" spans="1:12" ht="30" customHeight="1">
      <c r="A9" s="25" t="s">
        <v>23</v>
      </c>
      <c r="B9" s="29">
        <f aca="true" t="shared" si="0" ref="B9:J9">((B$5/B$6)*100)-100</f>
        <v>-0.589101620029453</v>
      </c>
      <c r="C9" s="23">
        <f t="shared" si="0"/>
        <v>0.14164305949009304</v>
      </c>
      <c r="D9" s="23">
        <f t="shared" si="0"/>
        <v>1.876172607879937</v>
      </c>
      <c r="E9" s="23">
        <f t="shared" si="0"/>
        <v>-0.49099836333878955</v>
      </c>
      <c r="F9" s="23">
        <f t="shared" si="0"/>
        <v>-1.8492176386913286</v>
      </c>
      <c r="G9" s="23" t="e">
        <f t="shared" si="0"/>
        <v>#DIV/0!</v>
      </c>
      <c r="H9" s="24">
        <f t="shared" si="0"/>
        <v>1.970443349753694</v>
      </c>
      <c r="I9" s="24">
        <f t="shared" si="0"/>
        <v>0.353982300884951</v>
      </c>
      <c r="J9" s="24">
        <f t="shared" si="0"/>
        <v>0</v>
      </c>
      <c r="K9" s="96" t="s">
        <v>8</v>
      </c>
      <c r="L9" s="97"/>
    </row>
    <row r="10" spans="1:12" ht="30" customHeight="1">
      <c r="A10" s="25" t="s">
        <v>24</v>
      </c>
      <c r="B10" s="29">
        <f aca="true" t="shared" si="1" ref="B10:J10">((B$5/B$7)*100)-100</f>
        <v>-3.0172413793103487</v>
      </c>
      <c r="C10" s="23">
        <f t="shared" si="1"/>
        <v>-1.394700139470018</v>
      </c>
      <c r="D10" s="23">
        <f t="shared" si="1"/>
        <v>-0.5494505494505404</v>
      </c>
      <c r="E10" s="23">
        <f t="shared" si="1"/>
        <v>-1.2987012987013031</v>
      </c>
      <c r="F10" s="23">
        <f t="shared" si="1"/>
        <v>-0.4329004329004249</v>
      </c>
      <c r="G10" s="23" t="e">
        <f t="shared" si="1"/>
        <v>#DIV/0!</v>
      </c>
      <c r="H10" s="24">
        <f t="shared" si="1"/>
        <v>7.532467532467521</v>
      </c>
      <c r="I10" s="24">
        <f t="shared" si="1"/>
        <v>4.22794117647058</v>
      </c>
      <c r="J10" s="24">
        <f t="shared" si="1"/>
        <v>0</v>
      </c>
      <c r="K10" s="92">
        <f>((L$5/L$7)*100)-100</f>
        <v>2.077470617447446</v>
      </c>
      <c r="L10" s="93"/>
    </row>
    <row r="11" spans="1:12" ht="30" customHeight="1">
      <c r="A11" s="25" t="s">
        <v>15</v>
      </c>
      <c r="B11" s="29">
        <f>((B$5/B$8)*100)-100</f>
        <v>-12.67787839586029</v>
      </c>
      <c r="C11" s="23">
        <f aca="true" t="shared" si="2" ref="C11:J11">((C$5/C$8)*100)-100</f>
        <v>-6.357615894039739</v>
      </c>
      <c r="D11" s="23">
        <f>((D$5/D$8)*100)-100</f>
        <v>8.600000000000009</v>
      </c>
      <c r="E11" s="23">
        <f t="shared" si="2"/>
        <v>3.577512776831341</v>
      </c>
      <c r="F11" s="23">
        <f t="shared" si="2"/>
        <v>18.150684931506845</v>
      </c>
      <c r="G11" s="23" t="e">
        <f t="shared" si="2"/>
        <v>#DIV/0!</v>
      </c>
      <c r="H11" s="24">
        <f t="shared" si="2"/>
        <v>1.7199017199017135</v>
      </c>
      <c r="I11" s="24">
        <f t="shared" si="2"/>
        <v>0.17667844522968323</v>
      </c>
      <c r="J11" s="24">
        <f t="shared" si="2"/>
        <v>-8.357348703170032</v>
      </c>
      <c r="K11" s="94">
        <f>((L$5/L$8)*100)-100</f>
        <v>-6.892646836780926</v>
      </c>
      <c r="L11" s="94"/>
    </row>
    <row r="12" spans="1:13" s="4" customFormat="1" ht="18.75" customHeight="1">
      <c r="A12" s="95" t="s">
        <v>14</v>
      </c>
      <c r="B12" s="95"/>
      <c r="C12" s="95"/>
      <c r="D12" s="5"/>
      <c r="E12" s="5"/>
      <c r="F12" s="5"/>
      <c r="G12" s="5"/>
      <c r="H12" s="5"/>
      <c r="I12" s="5"/>
      <c r="J12" s="5"/>
      <c r="K12" s="8"/>
      <c r="L12" s="5"/>
      <c r="M12" s="5"/>
    </row>
    <row r="13" spans="1:12" ht="26.25" customHeight="1">
      <c r="A13" s="87" t="s">
        <v>32</v>
      </c>
      <c r="B13" s="87"/>
      <c r="C13" s="87"/>
      <c r="F13" s="90" t="s">
        <v>27</v>
      </c>
      <c r="G13" s="90"/>
      <c r="H13" s="90"/>
      <c r="I13" s="90"/>
      <c r="J13" s="90"/>
      <c r="K13" s="90"/>
      <c r="L13" s="90"/>
    </row>
    <row r="16" ht="12.75">
      <c r="K16" s="32"/>
    </row>
    <row r="18" ht="12.75">
      <c r="K18" s="32"/>
    </row>
    <row r="19" ht="12.75">
      <c r="K19" s="32"/>
    </row>
  </sheetData>
  <sheetProtection/>
  <mergeCells count="14">
    <mergeCell ref="K4:L4"/>
    <mergeCell ref="K5:K6"/>
    <mergeCell ref="K9:L9"/>
    <mergeCell ref="L5:L6"/>
    <mergeCell ref="A13:C13"/>
    <mergeCell ref="A3:A4"/>
    <mergeCell ref="B3:G3"/>
    <mergeCell ref="H3:J3"/>
    <mergeCell ref="F13:L13"/>
    <mergeCell ref="A1:L2"/>
    <mergeCell ref="K10:L10"/>
    <mergeCell ref="K11:L11"/>
    <mergeCell ref="A12:C12"/>
    <mergeCell ref="K3:L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2016-01-21T10:00:02Z</cp:lastPrinted>
  <dcterms:created xsi:type="dcterms:W3CDTF">2009-08-31T06:54:15Z</dcterms:created>
  <dcterms:modified xsi:type="dcterms:W3CDTF">2016-02-05T13:09:55Z</dcterms:modified>
  <cp:category/>
  <cp:version/>
  <cp:contentType/>
  <cp:contentStatus/>
</cp:coreProperties>
</file>