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15" windowWidth="15480" windowHeight="859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<sst xmlns="http://schemas.openxmlformats.org/spreadsheetml/2006/main" count="79" uniqueCount="52">
  <si>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</si>
  <si>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</si>
  <si>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</si>
  <si>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</si>
  <si>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</si>
  <si>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</si>
  <si>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</si>
  <si>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</si>
  <si>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</si>
  <si>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</si>
  <si>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</si>
  <si>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</si>
  <si>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</si>
  <si>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</si>
  <si>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</si>
  <si>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</si>
  <si>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</si>
  <si>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</si>
  <si>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</si>
  <si>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</si>
  <si>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</si>
  <si>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</si>
  <si>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</si>
  <si>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</si>
  <si>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</si>
  <si>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</si>
  <si>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</si>
  <si>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</si>
  <si>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</si>
  <si>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</si>
  <si>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</si>
  <si>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</si>
  <si>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</si>
  <si>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t>Ważne daty:</t>
  </si>
  <si>
    <t>Od 29.06 do 28.07</t>
  </si>
  <si>
    <t xml:space="preserve">W Oddziałach Regionalnych ARiMR, rolnicy z terenów objętych ASF (afrykańskim pomorem świń), którzy prowadzą chów lub hodowlę świń i zdecydują się na jej zaprzestanie, </t>
  </si>
  <si>
    <t>mogą składać wnioski o przyznanie "Pomocy na rozpoczęcie pozarolniczej działalności gospodarczej na obszarach wiejskich”.</t>
  </si>
  <si>
    <t xml:space="preserve">ARiMR przyjmuje wnioski o przyznanie pomocy na operacje typu "Modernizacja gospodarstw rolnych" w ramach poddziałania </t>
  </si>
  <si>
    <t>Wsparcie inwestycji w gospodarstwach rolnych. Wsparcie można otrzymać na inwestycje związane z rozwojem produkcji prosiąt, mleka krowiego, bydła mięsnego.</t>
  </si>
  <si>
    <t>W Oddziałach Regionalnych ARiMR przyjmuje wnioski o przyznanie pomocy na "Wsparcie inwestycji w przetwarzanie produktów rolnych, obrót nimi lub ich rozwój”.</t>
  </si>
  <si>
    <t>Od 05.07 do 03.08</t>
  </si>
  <si>
    <t xml:space="preserve">W tym tygodniu brak jest informacji na temat rynku zbóż w Polsce i na świecie. </t>
  </si>
  <si>
    <t xml:space="preserve">W tym tygodniu brak jest informacji na temat rynku wieprzowiny, wołowiny oraz drobiu w Polsce i na świecie. </t>
  </si>
  <si>
    <t xml:space="preserve">W Polsce średnia cena wg GUS mleka za czerwiec 2017 wynosi 131,53 PLN/100kg. W tym tygodniu brak jest informacji na temat rynku mleka w Polsce i na świecie. </t>
  </si>
  <si>
    <r>
      <t>Poprzedni tydzień</t>
    </r>
    <r>
      <rPr>
        <sz val="10"/>
        <rFont val="Arial CE"/>
        <family val="2"/>
      </rPr>
      <t xml:space="preserve"> 17.07-23.07.2017 r.</t>
    </r>
  </si>
  <si>
    <t>24.07 - 30.07. 2017 r.</t>
  </si>
  <si>
    <r>
      <t>Poprzedni miesiąc</t>
    </r>
    <r>
      <rPr>
        <sz val="10"/>
        <rFont val="Arial CE"/>
        <family val="2"/>
      </rPr>
      <t xml:space="preserve"> 19.06-25.06.2017 r.</t>
    </r>
  </si>
  <si>
    <r>
      <t xml:space="preserve">Rok 2016 r. </t>
    </r>
    <r>
      <rPr>
        <sz val="10"/>
        <rFont val="Arial CE"/>
        <family val="2"/>
      </rPr>
      <t xml:space="preserve"> 25.07 - 31.07.2016 r.</t>
    </r>
  </si>
  <si>
    <t>UE (zł/t)  17.06 - 23.07.2017 r.</t>
  </si>
  <si>
    <r>
      <t>W ostatnim tygodniu lipca 2017 aktualna cena płacona za rzepak oz. to 1554 PLN/t. Cena ta była o 1,6% mniejsza jak przed tygodniem i 8,7% niższa jak przed miesiącem. W porównaniu do ceny z przed roku (2016) nastąpił spadek o 2,7%. Ceny produktów oleistych na giełdach światowych z 07.07.2017 r. /MATIF/ z terminem dostawy na VII 2017</t>
    </r>
    <r>
      <rPr>
        <b/>
        <sz val="10"/>
        <rFont val="Arial CE"/>
        <family val="0"/>
      </rPr>
      <t xml:space="preserve"> - 369,30</t>
    </r>
    <r>
      <rPr>
        <sz val="10"/>
        <rFont val="Arial CE"/>
        <family val="0"/>
      </rPr>
      <t xml:space="preserve"> (EUR/t) a na XII 2017 (EUR/t) - </t>
    </r>
    <r>
      <rPr>
        <b/>
        <sz val="10"/>
        <rFont val="Arial CE"/>
        <family val="0"/>
      </rPr>
      <t xml:space="preserve">372,80 </t>
    </r>
    <r>
      <rPr>
        <sz val="10"/>
        <rFont val="Arial CE"/>
        <family val="0"/>
      </rPr>
      <t xml:space="preserve">za rzepak. W tym tygodniu brak jest informacji na temat rynku rzepaku w Polsce i na świecie. </t>
    </r>
  </si>
  <si>
    <t xml:space="preserve">W ostatnim tygodniu lipca br. tj. w dniach 24.07-30.07.2017 r. średnia cena pszenicy konsumpcyjnej wyniosła 705 PLN/t i była o 1,1% wyższa jak przed tygodniem i o 3,3% niższa jak przed miesiącem. Za pszenicę paszową można było uzyskać przeciętnie cenę 733 PLN/t tj. i była o 2,9% niższa jak przed tygodniem i była o 1,1% niższa jak przed miesiącem. W odniesieniu do notowań sprzed roku zboża te były odpowiednio o 16,0% wyższe i o 15,4% wyższe. Średnia cena żyta paszowego w badanym okresie wyniosła 613 PLN/t i była o 1,3% niższa jak przed tygodniem, natomiast o 1,6% była niższa jak przed miesiącem. Jednocześnie cena ziarna była o 26,1% wyższa jak przed rokiem. Przeciętna cena jęczmienia paszowego w ostatnim tygodniu lipca 2017 r. uległa korzystnej zmianie - 568 PLN/t. Cena ta była o 0,2% wyższa jak tydzień temu i 15,6% mniejsza jak miesiąc temu oraz o 8,0% wyższa jak w porównywalnym okresie 2016 r. W porównaniu z poprzednim tygodniem znowu nastąpiła korekta ceny kukurydzy. Przeciętna cena skupu tego zboża kształtowała się na poziomie 720 PLN/t, tj. o 0,7% większa jak tydzień wcześniej. Jednocześnie cena ziarna była o 0,8% wyższa jak przed miesiącem oraz o 1,8% wyższa jak rok wcześniej (2016). </t>
  </si>
  <si>
    <t>W dniach 24.07-30.07.2017 r. na krajowym rynku średnia cena żywca wieprzowego wyniosła 5,42 PLN/kg i była o 0,2% wyższa jak przed tygodniem i o 5,6% niższa jak przed miesiącem. W odniesieniu do notowań sprzed roku średnia cena tego żywca była o 1,1% wyższa. Za żywiec wołowy płacono w skupie średnio 6,23 PLN/kg wobec 6,21 PLN/kg jak w poprzednim tygodniu. Jednocześnie było to o 0,6% mniej niż miesiąc wcześniej i o 3,0% więcej jak przed rokiem. Średnia cena drobiu w ostatnim tygodniu lipca br. wyniosła 3,42 PLN/kg i była o 0,3% niższa jak przed tygodniem i wyższa o 2,1% jak przed miesiącem. W odniesieniu do notowań sprzed roku cena ta uległa zmianie i była mniejsza o 2,8%.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</si>
</sst>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35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64" fontId="9" fillId="35" borderId="14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165" fontId="3" fillId="35" borderId="16" xfId="0" applyNumberFormat="1" applyFont="1" applyFill="1" applyBorder="1" applyAlignment="1">
      <alignment horizontal="right" vertical="center"/>
    </xf>
    <xf numFmtId="165" fontId="3" fillId="35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16" xfId="0" applyNumberFormat="1" applyFill="1" applyBorder="1" applyAlignment="1">
      <alignment horizontal="right" vertical="center"/>
    </xf>
    <xf numFmtId="2" fontId="0" fillId="35" borderId="17" xfId="0" applyNumberForma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4" fontId="0" fillId="35" borderId="14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18" sqref="B18:M18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47" t="s">
        <v>26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</row>
    <row r="2" spans="1:14" ht="23.25" customHeight="1">
      <c r="A2" s="53" t="s">
        <v>16</v>
      </c>
      <c r="B2" s="45" t="s">
        <v>4</v>
      </c>
      <c r="C2" s="45"/>
      <c r="D2" s="45"/>
      <c r="E2" s="45"/>
      <c r="F2" s="45"/>
      <c r="G2" s="45"/>
      <c r="H2" s="11" t="s">
        <v>7</v>
      </c>
      <c r="I2" s="52" t="s">
        <v>25</v>
      </c>
      <c r="J2" s="52"/>
      <c r="K2" s="52"/>
      <c r="L2" s="46" t="s">
        <v>13</v>
      </c>
      <c r="M2" s="46"/>
      <c r="N2" s="5"/>
    </row>
    <row r="3" spans="1:15" ht="36">
      <c r="A3" s="54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62" t="s">
        <v>6</v>
      </c>
      <c r="M3" s="62"/>
      <c r="N3" s="6"/>
      <c r="O3" s="1"/>
    </row>
    <row r="4" spans="1:14" ht="30" customHeight="1">
      <c r="A4" s="38" t="s">
        <v>45</v>
      </c>
      <c r="B4" s="9">
        <v>705</v>
      </c>
      <c r="C4" s="2">
        <v>733</v>
      </c>
      <c r="D4" s="9">
        <v>613</v>
      </c>
      <c r="E4" s="2">
        <v>568</v>
      </c>
      <c r="F4" s="2">
        <v>720</v>
      </c>
      <c r="G4" s="9"/>
      <c r="H4" s="3">
        <v>1554</v>
      </c>
      <c r="I4" s="39">
        <v>5.42</v>
      </c>
      <c r="J4" s="37">
        <v>6.23</v>
      </c>
      <c r="K4" s="10">
        <v>3.42</v>
      </c>
      <c r="L4" s="59">
        <v>42887</v>
      </c>
      <c r="M4" s="63">
        <v>131.53</v>
      </c>
      <c r="N4" s="5"/>
    </row>
    <row r="5" spans="1:14" ht="29.25" customHeight="1">
      <c r="A5" s="36" t="s">
        <v>44</v>
      </c>
      <c r="B5" s="9">
        <v>697</v>
      </c>
      <c r="C5" s="2">
        <v>755</v>
      </c>
      <c r="D5" s="9">
        <v>621</v>
      </c>
      <c r="E5" s="2">
        <v>567</v>
      </c>
      <c r="F5" s="2">
        <v>715</v>
      </c>
      <c r="G5" s="9"/>
      <c r="H5" s="3">
        <v>1579</v>
      </c>
      <c r="I5" s="39">
        <v>5.41</v>
      </c>
      <c r="J5" s="37">
        <v>6.21</v>
      </c>
      <c r="K5" s="10">
        <v>3.43</v>
      </c>
      <c r="L5" s="60"/>
      <c r="M5" s="64"/>
      <c r="N5" s="5"/>
    </row>
    <row r="6" spans="1:14" ht="30" customHeight="1">
      <c r="A6" s="36" t="s">
        <v>46</v>
      </c>
      <c r="B6" s="9">
        <v>729</v>
      </c>
      <c r="C6" s="2">
        <v>741</v>
      </c>
      <c r="D6" s="9">
        <v>623</v>
      </c>
      <c r="E6" s="2">
        <v>673</v>
      </c>
      <c r="F6" s="2">
        <v>714</v>
      </c>
      <c r="G6" s="9"/>
      <c r="H6" s="3">
        <v>1702</v>
      </c>
      <c r="I6" s="39">
        <v>5.74</v>
      </c>
      <c r="J6" s="37">
        <v>6.27</v>
      </c>
      <c r="K6" s="10">
        <v>3.35</v>
      </c>
      <c r="L6" s="31">
        <v>42856</v>
      </c>
      <c r="M6" s="7">
        <v>130.1</v>
      </c>
      <c r="N6" s="5"/>
    </row>
    <row r="7" spans="1:14" ht="30" customHeight="1">
      <c r="A7" s="25" t="s">
        <v>47</v>
      </c>
      <c r="B7" s="9">
        <v>608</v>
      </c>
      <c r="C7" s="2">
        <v>635</v>
      </c>
      <c r="D7" s="9">
        <v>486</v>
      </c>
      <c r="E7" s="2">
        <v>526</v>
      </c>
      <c r="F7" s="2">
        <v>707</v>
      </c>
      <c r="G7" s="9"/>
      <c r="H7" s="3">
        <v>1597</v>
      </c>
      <c r="I7" s="39">
        <v>5.36</v>
      </c>
      <c r="J7" s="37">
        <v>6.05</v>
      </c>
      <c r="K7" s="10">
        <v>3.52</v>
      </c>
      <c r="L7" s="31">
        <v>42522</v>
      </c>
      <c r="M7" s="41">
        <v>101.75</v>
      </c>
      <c r="N7" s="5"/>
    </row>
    <row r="8" spans="1:14" ht="30" customHeight="1">
      <c r="A8" s="25" t="s">
        <v>23</v>
      </c>
      <c r="B8" s="30">
        <f aca="true" t="shared" si="0" ref="B8:K8">((B$4/B$5)*100)-100</f>
        <v>1.1477761836441829</v>
      </c>
      <c r="C8" s="16">
        <f t="shared" si="0"/>
        <v>-2.9139072847682144</v>
      </c>
      <c r="D8" s="16">
        <f t="shared" si="0"/>
        <v>-1.2882447665056276</v>
      </c>
      <c r="E8" s="16">
        <f t="shared" si="0"/>
        <v>0.17636684303350592</v>
      </c>
      <c r="F8" s="16">
        <f t="shared" si="0"/>
        <v>0.6993006993007072</v>
      </c>
      <c r="G8" s="16" t="e">
        <f t="shared" si="0"/>
        <v>#DIV/0!</v>
      </c>
      <c r="H8" s="17">
        <f t="shared" si="0"/>
        <v>-1.5832805573147652</v>
      </c>
      <c r="I8" s="18">
        <f t="shared" si="0"/>
        <v>0.18484288354898126</v>
      </c>
      <c r="J8" s="18">
        <f t="shared" si="0"/>
        <v>0.32206119162640334</v>
      </c>
      <c r="K8" s="18">
        <f t="shared" si="0"/>
        <v>-0.2915451895043759</v>
      </c>
      <c r="L8" s="57" t="s">
        <v>8</v>
      </c>
      <c r="M8" s="58"/>
      <c r="N8" s="5"/>
    </row>
    <row r="9" spans="1:14" ht="30" customHeight="1">
      <c r="A9" s="25" t="s">
        <v>28</v>
      </c>
      <c r="B9" s="30">
        <f aca="true" t="shared" si="1" ref="B9:K9">((B$4/B$6)*100)-100</f>
        <v>-3.2921810699588434</v>
      </c>
      <c r="C9" s="16">
        <f t="shared" si="1"/>
        <v>-1.0796221322537036</v>
      </c>
      <c r="D9" s="16">
        <f t="shared" si="1"/>
        <v>-1.6051364365971068</v>
      </c>
      <c r="E9" s="16">
        <f t="shared" si="1"/>
        <v>-15.60178306092125</v>
      </c>
      <c r="F9" s="16">
        <f t="shared" si="1"/>
        <v>0.8403361344537785</v>
      </c>
      <c r="G9" s="16" t="e">
        <f t="shared" si="1"/>
        <v>#DIV/0!</v>
      </c>
      <c r="H9" s="17">
        <f t="shared" si="1"/>
        <v>-8.695652173913047</v>
      </c>
      <c r="I9" s="18">
        <f t="shared" si="1"/>
        <v>-5.574912891986074</v>
      </c>
      <c r="J9" s="18">
        <f t="shared" si="1"/>
        <v>-0.6379585326953645</v>
      </c>
      <c r="K9" s="18">
        <f t="shared" si="1"/>
        <v>2.0895522388059646</v>
      </c>
      <c r="L9" s="55">
        <f>((M$4/M$6)*100)-100</f>
        <v>1.099154496541118</v>
      </c>
      <c r="M9" s="56"/>
      <c r="N9" s="5"/>
    </row>
    <row r="10" spans="1:14" ht="30" customHeight="1">
      <c r="A10" s="25" t="s">
        <v>29</v>
      </c>
      <c r="B10" s="30">
        <f aca="true" t="shared" si="2" ref="B10:K10">((B$4/B$7)*100)-100</f>
        <v>15.953947368421069</v>
      </c>
      <c r="C10" s="16">
        <f t="shared" si="2"/>
        <v>15.433070866141748</v>
      </c>
      <c r="D10" s="16">
        <f t="shared" si="2"/>
        <v>26.13168724279835</v>
      </c>
      <c r="E10" s="16">
        <f t="shared" si="2"/>
        <v>7.984790874524705</v>
      </c>
      <c r="F10" s="16">
        <f t="shared" si="2"/>
        <v>1.838755304101852</v>
      </c>
      <c r="G10" s="16" t="e">
        <f t="shared" si="2"/>
        <v>#DIV/0!</v>
      </c>
      <c r="H10" s="17">
        <f t="shared" si="2"/>
        <v>-2.692548528490917</v>
      </c>
      <c r="I10" s="18">
        <f t="shared" si="2"/>
        <v>1.119402985074629</v>
      </c>
      <c r="J10" s="18">
        <f t="shared" si="2"/>
        <v>2.9752066115702434</v>
      </c>
      <c r="K10" s="18">
        <f t="shared" si="2"/>
        <v>-2.8409090909090935</v>
      </c>
      <c r="L10" s="55">
        <f>((M$4/M$7)*100)-100</f>
        <v>29.267813267813267</v>
      </c>
      <c r="M10" s="56"/>
      <c r="N10" s="5"/>
    </row>
    <row r="11" spans="1:14" ht="30" customHeight="1">
      <c r="A11" s="25" t="s">
        <v>48</v>
      </c>
      <c r="B11" s="42">
        <v>685</v>
      </c>
      <c r="C11" s="43">
        <v>671</v>
      </c>
      <c r="D11" s="44" t="s">
        <v>18</v>
      </c>
      <c r="E11" s="43">
        <v>603</v>
      </c>
      <c r="F11" s="43">
        <v>701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49" t="s">
        <v>18</v>
      </c>
      <c r="M11" s="50"/>
      <c r="N11" s="5"/>
    </row>
    <row r="12" spans="1:11" ht="12" customHeight="1">
      <c r="A12" s="61" t="s">
        <v>32</v>
      </c>
      <c r="B12" s="61"/>
      <c r="K12" t="s">
        <v>25</v>
      </c>
    </row>
    <row r="13" spans="1:13" ht="14.25" customHeight="1" thickBo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5" ht="118.5" customHeight="1">
      <c r="A14" s="65" t="s">
        <v>30</v>
      </c>
      <c r="B14" s="67" t="s">
        <v>50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O14" s="27"/>
    </row>
    <row r="15" spans="1:15" ht="21.75" customHeight="1" thickBot="1">
      <c r="A15" s="66"/>
      <c r="B15" s="70" t="s">
        <v>41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  <c r="O15" s="26"/>
    </row>
    <row r="16" spans="1:15" ht="68.25" customHeight="1">
      <c r="A16" s="65" t="s">
        <v>21</v>
      </c>
      <c r="B16" s="80" t="s">
        <v>51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  <c r="O16" s="28"/>
    </row>
    <row r="17" spans="1:15" ht="20.25" customHeight="1" thickBot="1">
      <c r="A17" s="66"/>
      <c r="B17" s="83" t="s">
        <v>42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O17" s="26"/>
    </row>
    <row r="18" spans="1:15" ht="57.75" customHeight="1">
      <c r="A18" s="75" t="s">
        <v>20</v>
      </c>
      <c r="B18" s="77" t="s">
        <v>49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/>
      <c r="O18" s="26"/>
    </row>
    <row r="19" spans="1:15" ht="33" customHeight="1" thickBot="1">
      <c r="A19" s="76"/>
      <c r="B19" s="86" t="s">
        <v>43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0" t="s">
        <v>33</v>
      </c>
      <c r="O22" s="26"/>
    </row>
    <row r="23" spans="2:17" ht="12.75"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5" ht="12.75">
      <c r="A24" s="40" t="s">
        <v>34</v>
      </c>
      <c r="O24" s="26"/>
    </row>
    <row r="25" spans="1:15" ht="12.75">
      <c r="A25" s="22" t="s">
        <v>35</v>
      </c>
      <c r="O25" s="26"/>
    </row>
    <row r="26" spans="1:15" ht="12.75">
      <c r="A26" t="s">
        <v>36</v>
      </c>
      <c r="O26" s="26"/>
    </row>
    <row r="27" ht="12.75">
      <c r="O27" s="26"/>
    </row>
    <row r="28" spans="1:15" ht="12.75">
      <c r="A28" s="40" t="s">
        <v>34</v>
      </c>
      <c r="O28" s="26"/>
    </row>
    <row r="29" spans="1:15" ht="12.75">
      <c r="A29" s="22" t="s">
        <v>37</v>
      </c>
      <c r="O29" s="26"/>
    </row>
    <row r="30" spans="1:15" ht="12.75">
      <c r="A30" t="s">
        <v>38</v>
      </c>
      <c r="O30" s="26"/>
    </row>
    <row r="32" spans="1:2" ht="12.75">
      <c r="A32" s="40" t="s">
        <v>40</v>
      </c>
      <c r="B32" s="22"/>
    </row>
    <row r="33" ht="12.75">
      <c r="A33" t="s">
        <v>39</v>
      </c>
    </row>
    <row r="36" ht="12.75">
      <c r="A36" s="40"/>
    </row>
    <row r="42" ht="12.75">
      <c r="D42" s="22"/>
    </row>
  </sheetData>
  <sheetProtection/>
  <mergeCells count="24">
    <mergeCell ref="B23:Q23"/>
    <mergeCell ref="A18:A19"/>
    <mergeCell ref="B18:M18"/>
    <mergeCell ref="B16:M16"/>
    <mergeCell ref="B17:M17"/>
    <mergeCell ref="B19:M19"/>
    <mergeCell ref="A16:A17"/>
    <mergeCell ref="L4:L5"/>
    <mergeCell ref="A12:B12"/>
    <mergeCell ref="L3:M3"/>
    <mergeCell ref="M4:M5"/>
    <mergeCell ref="A14:A15"/>
    <mergeCell ref="B14:M14"/>
    <mergeCell ref="B15:M15"/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8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9.5" customHeight="1">
      <c r="A3" s="96" t="s">
        <v>16</v>
      </c>
      <c r="B3" s="45" t="s">
        <v>4</v>
      </c>
      <c r="C3" s="45"/>
      <c r="D3" s="45"/>
      <c r="E3" s="45"/>
      <c r="F3" s="45"/>
      <c r="G3" s="45"/>
      <c r="H3" s="52" t="s">
        <v>5</v>
      </c>
      <c r="I3" s="52"/>
      <c r="J3" s="52"/>
      <c r="K3" s="46" t="s">
        <v>13</v>
      </c>
      <c r="L3" s="46"/>
    </row>
    <row r="4" spans="1:12" ht="35.25" customHeight="1">
      <c r="A4" s="97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62" t="s">
        <v>6</v>
      </c>
      <c r="L4" s="62"/>
    </row>
    <row r="5" spans="1:12" ht="30" customHeight="1">
      <c r="A5" s="38" t="s">
        <v>45</v>
      </c>
      <c r="B5" s="9">
        <v>745</v>
      </c>
      <c r="C5" s="2">
        <v>758</v>
      </c>
      <c r="D5" s="2">
        <v>613</v>
      </c>
      <c r="E5" s="2">
        <v>565</v>
      </c>
      <c r="F5" s="9">
        <v>727</v>
      </c>
      <c r="G5" s="9"/>
      <c r="H5" s="35">
        <v>5.5</v>
      </c>
      <c r="I5" s="35">
        <v>5.5</v>
      </c>
      <c r="J5" s="10">
        <v>3.43</v>
      </c>
      <c r="K5" s="59">
        <v>42887</v>
      </c>
      <c r="L5" s="63">
        <v>132.81</v>
      </c>
    </row>
    <row r="6" spans="1:12" ht="30" customHeight="1">
      <c r="A6" s="36" t="s">
        <v>44</v>
      </c>
      <c r="B6" s="9">
        <v>707</v>
      </c>
      <c r="C6" s="2">
        <v>762</v>
      </c>
      <c r="D6" s="2">
        <v>621</v>
      </c>
      <c r="E6" s="2">
        <v>559</v>
      </c>
      <c r="F6" s="9">
        <v>719</v>
      </c>
      <c r="G6" s="9"/>
      <c r="H6" s="35">
        <v>5.51</v>
      </c>
      <c r="I6" s="35">
        <v>5.45</v>
      </c>
      <c r="J6" s="10">
        <v>3.46</v>
      </c>
      <c r="K6" s="60"/>
      <c r="L6" s="64"/>
    </row>
    <row r="7" spans="1:12" ht="30" customHeight="1">
      <c r="A7" s="36" t="s">
        <v>46</v>
      </c>
      <c r="B7" s="9">
        <v>732</v>
      </c>
      <c r="C7" s="2">
        <v>742</v>
      </c>
      <c r="D7" s="2">
        <v>623</v>
      </c>
      <c r="E7" s="2">
        <v>685</v>
      </c>
      <c r="F7" s="9">
        <v>719</v>
      </c>
      <c r="G7" s="9"/>
      <c r="H7" s="35">
        <v>5.76</v>
      </c>
      <c r="I7" s="35">
        <v>5.76</v>
      </c>
      <c r="J7" s="10">
        <v>3.33</v>
      </c>
      <c r="K7" s="31">
        <v>42856</v>
      </c>
      <c r="L7" s="7">
        <v>131.96</v>
      </c>
    </row>
    <row r="8" spans="1:12" ht="28.5" customHeight="1">
      <c r="A8" s="25" t="s">
        <v>47</v>
      </c>
      <c r="B8" s="9">
        <v>627</v>
      </c>
      <c r="C8" s="2">
        <v>663</v>
      </c>
      <c r="D8" s="2">
        <v>473</v>
      </c>
      <c r="E8" s="2">
        <v>515</v>
      </c>
      <c r="F8" s="9">
        <v>713</v>
      </c>
      <c r="G8" s="9"/>
      <c r="H8" s="35">
        <v>5.42</v>
      </c>
      <c r="I8" s="35">
        <v>5.34</v>
      </c>
      <c r="J8" s="10">
        <v>3.6</v>
      </c>
      <c r="K8" s="31">
        <v>42522</v>
      </c>
      <c r="L8" s="41">
        <v>107.22</v>
      </c>
    </row>
    <row r="9" spans="1:12" ht="30" customHeight="1">
      <c r="A9" s="25" t="s">
        <v>23</v>
      </c>
      <c r="B9" s="29">
        <f aca="true" t="shared" si="0" ref="B9:J9">((B$5/B$6)*100)-100</f>
        <v>5.3748231966053766</v>
      </c>
      <c r="C9" s="23">
        <f t="shared" si="0"/>
        <v>-0.5249343832021083</v>
      </c>
      <c r="D9" s="23">
        <f t="shared" si="0"/>
        <v>-1.2882447665056276</v>
      </c>
      <c r="E9" s="23">
        <f t="shared" si="0"/>
        <v>1.0733452593917718</v>
      </c>
      <c r="F9" s="23">
        <f t="shared" si="0"/>
        <v>1.112656467315702</v>
      </c>
      <c r="G9" s="23" t="e">
        <f t="shared" si="0"/>
        <v>#DIV/0!</v>
      </c>
      <c r="H9" s="24">
        <f t="shared" si="0"/>
        <v>-0.18148820326679527</v>
      </c>
      <c r="I9" s="24">
        <f t="shared" si="0"/>
        <v>0.9174311926605441</v>
      </c>
      <c r="J9" s="24">
        <f t="shared" si="0"/>
        <v>-0.8670520231213885</v>
      </c>
      <c r="K9" s="93" t="s">
        <v>8</v>
      </c>
      <c r="L9" s="94"/>
    </row>
    <row r="10" spans="1:12" ht="30" customHeight="1">
      <c r="A10" s="25" t="s">
        <v>24</v>
      </c>
      <c r="B10" s="29">
        <f aca="true" t="shared" si="1" ref="B10:J10">((B$5/B$7)*100)-100</f>
        <v>1.7759562841530112</v>
      </c>
      <c r="C10" s="23">
        <f t="shared" si="1"/>
        <v>2.1563342318059284</v>
      </c>
      <c r="D10" s="23">
        <f t="shared" si="1"/>
        <v>-1.6051364365971068</v>
      </c>
      <c r="E10" s="23">
        <f t="shared" si="1"/>
        <v>-17.518248175182478</v>
      </c>
      <c r="F10" s="23">
        <f t="shared" si="1"/>
        <v>1.112656467315702</v>
      </c>
      <c r="G10" s="23" t="e">
        <f t="shared" si="1"/>
        <v>#DIV/0!</v>
      </c>
      <c r="H10" s="24">
        <f t="shared" si="1"/>
        <v>-4.513888888888886</v>
      </c>
      <c r="I10" s="24">
        <f t="shared" si="1"/>
        <v>-4.513888888888886</v>
      </c>
      <c r="J10" s="24">
        <f t="shared" si="1"/>
        <v>3.003003003003002</v>
      </c>
      <c r="K10" s="89">
        <f>((L$5/L$7)*100)-100</f>
        <v>0.6441345862382377</v>
      </c>
      <c r="L10" s="90"/>
    </row>
    <row r="11" spans="1:12" ht="30" customHeight="1">
      <c r="A11" s="25" t="s">
        <v>15</v>
      </c>
      <c r="B11" s="29">
        <f>((B$5/B$8)*100)-100</f>
        <v>18.81977671451355</v>
      </c>
      <c r="C11" s="23">
        <f aca="true" t="shared" si="2" ref="C11:J11">((C$5/C$8)*100)-100</f>
        <v>14.328808446455497</v>
      </c>
      <c r="D11" s="23">
        <f>((D$5/D$8)*100)-100</f>
        <v>29.5983086680761</v>
      </c>
      <c r="E11" s="23">
        <f t="shared" si="2"/>
        <v>9.708737864077662</v>
      </c>
      <c r="F11" s="23">
        <f t="shared" si="2"/>
        <v>1.9635343618513303</v>
      </c>
      <c r="G11" s="23" t="e">
        <f t="shared" si="2"/>
        <v>#DIV/0!</v>
      </c>
      <c r="H11" s="24">
        <f t="shared" si="2"/>
        <v>1.4760147601476064</v>
      </c>
      <c r="I11" s="24">
        <f t="shared" si="2"/>
        <v>2.9962546816479403</v>
      </c>
      <c r="J11" s="24">
        <f t="shared" si="2"/>
        <v>-4.722222222222214</v>
      </c>
      <c r="K11" s="91">
        <f>((L$5/L$8)*100)-100</f>
        <v>23.86681589255737</v>
      </c>
      <c r="L11" s="91"/>
    </row>
    <row r="12" spans="1:13" s="4" customFormat="1" ht="18.75" customHeight="1">
      <c r="A12" s="92" t="s">
        <v>14</v>
      </c>
      <c r="B12" s="92"/>
      <c r="C12" s="92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95" t="s">
        <v>32</v>
      </c>
      <c r="B13" s="95"/>
      <c r="C13" s="95"/>
      <c r="F13" s="98" t="s">
        <v>27</v>
      </c>
      <c r="G13" s="98"/>
      <c r="H13" s="98"/>
      <c r="I13" s="98"/>
      <c r="J13" s="98"/>
      <c r="K13" s="98"/>
      <c r="L13" s="98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2017-08-16T10:33:11Z</dcterms:modified>
  <cp:category/>
  <cp:version/>
  <cp:contentType/>
  <cp:contentStatus/>
</cp:coreProperties>
</file>