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<sst xmlns="http://schemas.openxmlformats.org/spreadsheetml/2006/main" count="75" uniqueCount="49">
  <si>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</si>
  <si>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</si>
  <si>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</si>
  <si>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</si>
  <si>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</si>
  <si>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</si>
  <si>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</si>
  <si>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</si>
  <si>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</si>
  <si>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</si>
  <si>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</si>
  <si>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</si>
  <si>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</si>
  <si>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</si>
  <si>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</si>
  <si>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</si>
  <si>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</si>
  <si>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</si>
  <si>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</si>
  <si>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</si>
  <si>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</si>
  <si>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</si>
  <si>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</si>
  <si>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</si>
  <si>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</si>
  <si>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</si>
  <si>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</si>
  <si>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</si>
  <si>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</si>
  <si>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</si>
  <si>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</si>
  <si>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</si>
  <si>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</si>
  <si>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</si>
  <si>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W tym tygodniu brak jest informacji na temat rynku zbóż na rynku krajowym i zagranicznym.</t>
  </si>
  <si>
    <t>Według danych MRiRW w okresie od stycznia do marca 2017 r. z Polski wyeksportowano 252,67 tys. t nieprzetworzonego mięsa i podrobów drobiowych (CN0207), wobec 229,73 tys. t w analogicznym okresie ubiegłego roku, co oznacza wzrost wolumenu eksportu o 10%. Jednocześnie w
ujęciu wartościowym ten wzrost wyniósł jedynie 3%, osiągając poziom 1827 mln PLN, wobec 1777 mln PLN w roku poprzednim. W analizowanym okresie w pierwszej trójce głównych odbiorców nieprzetworzonego mięsa i podrobów drobiowych z Polski, podobnie, jak w zeszłym roku, znalazły
się: Niemcy, Wielka Brytania i Francja. Tylko do tych trzech krajów łącznie trafiła blisko jedna trzecia wolumenu eksportowanego mięsa drobiowego. Chociaż Niemcy zajmują pierwszą pozycję, wśród importertów polskiego mięsa drobiowego, to w pierwszych trzech miesiącach br. mogliśmy obserwować spadek eksportu do tego kraju, zarówno w ujęciu wartościowym, jak i ilościowym. W okresie od stycznia do marca br. na rynek niemiecki trafiło 36,6 tys. t mięsa drobiowego, o wartości 367,64 mln PLN, czyli odpowiednio o 2 i 9% mniej (r/r).</t>
  </si>
  <si>
    <t>W Polsce średnia cena wg GUS mleka za kwiecień 2017 wynosi 129,95 PLN/100kg. Według danych KE, średnia cena skupu mleka w UE, w
drugim roku nieobowiązywania systemu kwotowego była o 15% niższa od średniej ceny skupu mleka w okresie od kwietnia 2014 r. do marca 2015 r. Co istotne, wśród ośmiu największych dostawców mleka w UE, w najmniejszym stopniu poziom cen skupu mleka w okresie od kwietnia 2016 r. do marca 2017 r. wobec ostatniego roku obowiązywania kwot obniżył się w Polsce - o 11%. W przypadku Holandii i Irlandii, gdzie podaż mleka wzrosła bardziej niż w Polsce, spadki cen wyniosły po 18%. Dodatkowo, warto zwrócić uwagę, że ceny skupu mleka w Polsce zbliżyły się do przeciętnego poziomu w UE. W ostatnich dwunastu miesiącach (do marca 2017 r.) średnia cena skupu mleka w naszym kraju, wyrażona w EUR była o 8,1% niższa od średniej w UE, podczas gdy w ostatnim roku obowiązywania kwot róźnica ta wyniosła 12,9%. W marcu br. producenci mleka w UE za dostarczony do mleczarni surowiec uzyskiwali średnio 33,11 EUR/100 kg. tj. o 17% więcej niż w marcu 2016 r. Poprawa sytuacji cenowej miała swoje odzwierciedlenie w wolumenie dostaw mleka.</t>
  </si>
  <si>
    <t>siewnego kategorii elitarny lub kwalifikowany (zakupionego i wysianego/wysadzonego w okresie</t>
  </si>
  <si>
    <t>od 15 lipca 2016 r. do 15 czerwca 2017 r.).</t>
  </si>
  <si>
    <t>ARR przyjmuje wnioski o przyznanie dopłaty z tytułu zużytego do siewu lub sadzenia materiału</t>
  </si>
  <si>
    <t>Do 25.06</t>
  </si>
  <si>
    <r>
      <t>Poprzedni tydzień</t>
    </r>
    <r>
      <rPr>
        <sz val="10"/>
        <rFont val="Arial CE"/>
        <family val="2"/>
      </rPr>
      <t xml:space="preserve"> 15.05-21.05.2017 r.</t>
    </r>
  </si>
  <si>
    <t>22.05 - 28.05. 2017 r.</t>
  </si>
  <si>
    <r>
      <t>Poprzedni miesiąc</t>
    </r>
    <r>
      <rPr>
        <sz val="10"/>
        <rFont val="Arial CE"/>
        <family val="2"/>
      </rPr>
      <t xml:space="preserve"> 17.04-23.04.2017 r.</t>
    </r>
  </si>
  <si>
    <r>
      <t xml:space="preserve">Rok 2016 r. </t>
    </r>
    <r>
      <rPr>
        <sz val="10"/>
        <rFont val="Arial CE"/>
        <family val="2"/>
      </rPr>
      <t xml:space="preserve"> 23.05 - 29.05.2016 r.</t>
    </r>
  </si>
  <si>
    <t>UE (zł/t)  15.05 - 21.05.2017 r.</t>
  </si>
  <si>
    <r>
      <t>W ostatnim tygodniu maja 2017 aktualna cena płacona za rzepak oz. to 1767 PLN/t. Cena ta była o 1,3% mniejsza jak przed tygodniem i 4,1% niższa jak przed miesiącem. W porównaniu do ceny z przed roku (2016) nastąpił spadek o 0,4%. Ceny produktów oleistych na giełdach światowych z 19.05.2017 r. /MATIF/ z terminem dostawy na VII 2017</t>
    </r>
    <r>
      <rPr>
        <b/>
        <sz val="10"/>
        <rFont val="Arial CE"/>
        <family val="0"/>
      </rPr>
      <t xml:space="preserve"> - 360,50</t>
    </r>
    <r>
      <rPr>
        <sz val="10"/>
        <rFont val="Arial CE"/>
        <family val="0"/>
      </rPr>
      <t xml:space="preserve"> (EUR/t) a na IX 2017 (EUR/t) - </t>
    </r>
    <r>
      <rPr>
        <b/>
        <sz val="10"/>
        <rFont val="Arial CE"/>
        <family val="0"/>
      </rPr>
      <t>365,00</t>
    </r>
    <r>
      <rPr>
        <sz val="10"/>
        <rFont val="Arial CE"/>
        <family val="0"/>
      </rPr>
      <t xml:space="preserve"> za rzepak. W opublikowanym 25.05 br. raporcie IGC przewiduje, że w nadchodzącym sezonie globalna produkcja rzepaku zwiększy się o ponad 2% względem sezonu 2016/17 i sięgnie 70,7 mln t. Wzrost przewidywany jest w UE, Kanadzie oraz na Ukrainie. Wymienione regiony w ostatnich trzech latach odpowiadały za prawie 60% światowej produkcji tych nasion. W przypadku najważniejszego producenta, UE, wstępnie zbiory prognozuje się na 20,8 mln t, o 3% więcej w stosunku do niskiej produkcji w 2016 r. Jednocześnie jest to wielkość o prawie 6% niższa niż w 2015 r. i o 15% wobec 2014 r. Jeszcze miesiaąc wcześniej IGC zakładała produkcję na poziomie 21,3 mln t, ale skorygowała w dół w związku z przewidywanymi stratami jakie mogły nastąpić na skutek przy-mrozków w Niemczech i Polsce oraz suszy we Francji. Z kolei firma Tallage przewiduje, że w UE-28 w 2017 r. zostanie zebrane 21,3 mln t rzepaku, o 5% więcej r/r (korekta w dół o 0,1 mln t wobec wcześniejszej prognozy). Wzrost produkcji spodziewany jest przede wszystkim w Niemczech (o 8% do 4,99 mln t), Polsce (o 27% do 2,77 mln t) oraz Wielkiej Brytanii (o 7% do 1,91 mln t). Obniżyć mogą się natomiast zbiory we Francji (o 3% do 4,60 mln t).</t>
    </r>
  </si>
  <si>
    <t xml:space="preserve">W ostatnim tygodniu maja br. tj. w dniach 22.05-28.05.2017 r. średnia cena pszenicy konsumpcyjnej wyniosła 725 PLN/t i była o 0,1% mniejsza jak przed tygodniem i o 3,1% większa jak przed miesiącem. Za pszenicę paszową można było uzyskać przeciętnie cenę 729 PLN/t tj. i była o 1,4% wyższa jak przed tygodniem i o 2,8% wyższa jak przed miesiącem. W odniesieniu do notowań sprzed roku ceny tych zbóż były odpowiednio o 14,4% wyższe i o 11,3% wyższae Średnia cena żyta paszowego w badanym okresie wyniosła 600 PLN/t i była o 2,1% niższa jak przed tygodniem, natomiast o 8,1% była wyższa jak przed miesiącem. Jednocześnie cena ziarna była o 14,9% wyższa jak przed rokiem. Przeciętna cena jęczmienia paszowego w ostatnim tygodniu maja 2017 r. uległa korzystnej zmianie - 664 PLN/t. Cena ta była o 0,3% większa jak tydzień temu i 3,4% większa jak miesiąc temu oraz o 11,4% większa jak w porównywalnym okresie 2016 r. W porównaniu z poprzednim tygodniem znowu nastąpiła korekta ceny kukurydzy. Przeciętna cena skupu tego zboża kształtowała się na poziomie 700 PLN/t, tj. o 0,6% większa jak tydzień wcześniej. Jednocześnie cena ziarna była o 4,2% wyższa jak przed miesiącem oraz o 2,8% wyższa jak rok wcześniej (2016). </t>
  </si>
  <si>
    <t>W dniach 22.05-28.05.2017 r. na krajowym rynku średnia cena żywca wieprzowego wyniosła 5,66 PLN/kg i była o 1,3% większa jak przed tygodniem i o 3,3% wyższa jak przed miesiącem. W odniesieniu do notowań sprzed roku średnia cena tego żywca była o 21,5% większa. Za żywiec wołowy płacono w skupie średnio 6,28 PLN/kg wobec 6,28 PLN/kg jak w poprzednim tygodniu. Jednocześnie było to tyle samo co miesiąc wcześniej i o 0,5% więcej jak przed rokiem. Średnia cena drobiu w ostatnim tygodniu maja br. wyniosła 3,20 PLN/kg i była taka sama jak przed tygodniem i mniejsza o 2,4% jak przed miesiącem. W odniesieniu do notowań sprzed roku cena ta uległa zmianie i była mniejsza o 8,0%.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</si>
</sst>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8" t="s">
        <v>42</v>
      </c>
      <c r="B4" s="9">
        <v>725</v>
      </c>
      <c r="C4" s="2">
        <v>729</v>
      </c>
      <c r="D4" s="9">
        <v>600</v>
      </c>
      <c r="E4" s="2">
        <v>664</v>
      </c>
      <c r="F4" s="2">
        <v>700</v>
      </c>
      <c r="G4" s="9"/>
      <c r="H4" s="3">
        <v>1767</v>
      </c>
      <c r="I4" s="39">
        <v>5.66</v>
      </c>
      <c r="J4" s="37">
        <v>6.28</v>
      </c>
      <c r="K4" s="10">
        <v>3.2</v>
      </c>
      <c r="L4" s="82">
        <v>42826</v>
      </c>
      <c r="M4" s="86">
        <v>129.95</v>
      </c>
      <c r="N4" s="5"/>
    </row>
    <row r="5" spans="1:14" ht="29.25" customHeight="1">
      <c r="A5" s="36" t="s">
        <v>41</v>
      </c>
      <c r="B5" s="9">
        <v>726</v>
      </c>
      <c r="C5" s="2">
        <v>719</v>
      </c>
      <c r="D5" s="9">
        <v>613</v>
      </c>
      <c r="E5" s="2">
        <v>662</v>
      </c>
      <c r="F5" s="2">
        <v>696</v>
      </c>
      <c r="G5" s="9"/>
      <c r="H5" s="3">
        <v>1791</v>
      </c>
      <c r="I5" s="39">
        <v>5.59</v>
      </c>
      <c r="J5" s="37">
        <v>6.28</v>
      </c>
      <c r="K5" s="10">
        <v>3.2</v>
      </c>
      <c r="L5" s="83"/>
      <c r="M5" s="87"/>
      <c r="N5" s="5"/>
    </row>
    <row r="6" spans="1:14" ht="30" customHeight="1">
      <c r="A6" s="36" t="s">
        <v>43</v>
      </c>
      <c r="B6" s="9">
        <v>703</v>
      </c>
      <c r="C6" s="2">
        <v>709</v>
      </c>
      <c r="D6" s="9">
        <v>555</v>
      </c>
      <c r="E6" s="2">
        <v>642</v>
      </c>
      <c r="F6" s="2">
        <v>672</v>
      </c>
      <c r="G6" s="9"/>
      <c r="H6" s="3">
        <v>1842</v>
      </c>
      <c r="I6" s="39">
        <v>5.48</v>
      </c>
      <c r="J6" s="37">
        <v>6.28</v>
      </c>
      <c r="K6" s="10">
        <v>3.28</v>
      </c>
      <c r="L6" s="31">
        <v>42795</v>
      </c>
      <c r="M6" s="7">
        <v>131.03</v>
      </c>
      <c r="N6" s="5"/>
    </row>
    <row r="7" spans="1:14" ht="30" customHeight="1">
      <c r="A7" s="25" t="s">
        <v>44</v>
      </c>
      <c r="B7" s="9">
        <v>634</v>
      </c>
      <c r="C7" s="2">
        <v>655</v>
      </c>
      <c r="D7" s="9">
        <v>522</v>
      </c>
      <c r="E7" s="2">
        <v>596</v>
      </c>
      <c r="F7" s="2">
        <v>681</v>
      </c>
      <c r="G7" s="9"/>
      <c r="H7" s="3">
        <v>1774</v>
      </c>
      <c r="I7" s="39">
        <v>4.66</v>
      </c>
      <c r="J7" s="37">
        <v>6.25</v>
      </c>
      <c r="K7" s="10">
        <v>3.48</v>
      </c>
      <c r="L7" s="31">
        <v>42461</v>
      </c>
      <c r="M7" s="41">
        <v>105.16</v>
      </c>
      <c r="N7" s="5"/>
    </row>
    <row r="8" spans="1:14" ht="30" customHeight="1">
      <c r="A8" s="25" t="s">
        <v>23</v>
      </c>
      <c r="B8" s="30">
        <f aca="true" t="shared" si="0" ref="B8:K8">((B$4/B$5)*100)-100</f>
        <v>-0.1377410468319482</v>
      </c>
      <c r="C8" s="16">
        <f t="shared" si="0"/>
        <v>1.3908205841446346</v>
      </c>
      <c r="D8" s="16">
        <f t="shared" si="0"/>
        <v>-2.1207177814029308</v>
      </c>
      <c r="E8" s="16">
        <f t="shared" si="0"/>
        <v>0.30211480362538623</v>
      </c>
      <c r="F8" s="16">
        <f t="shared" si="0"/>
        <v>0.5747126436781684</v>
      </c>
      <c r="G8" s="16" t="e">
        <f t="shared" si="0"/>
        <v>#DIV/0!</v>
      </c>
      <c r="H8" s="17">
        <f t="shared" si="0"/>
        <v>-1.3400335008375208</v>
      </c>
      <c r="I8" s="18">
        <f t="shared" si="0"/>
        <v>1.2522361359570624</v>
      </c>
      <c r="J8" s="18">
        <f t="shared" si="0"/>
        <v>0</v>
      </c>
      <c r="K8" s="18">
        <f t="shared" si="0"/>
        <v>0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3.129445234708399</v>
      </c>
      <c r="C9" s="16">
        <f t="shared" si="1"/>
        <v>2.8208744710860287</v>
      </c>
      <c r="D9" s="16">
        <f t="shared" si="1"/>
        <v>8.108108108108112</v>
      </c>
      <c r="E9" s="16">
        <f t="shared" si="1"/>
        <v>3.426791277258559</v>
      </c>
      <c r="F9" s="16">
        <f t="shared" si="1"/>
        <v>4.166666666666671</v>
      </c>
      <c r="G9" s="16" t="e">
        <f t="shared" si="1"/>
        <v>#DIV/0!</v>
      </c>
      <c r="H9" s="17">
        <f t="shared" si="1"/>
        <v>-4.0716612377850225</v>
      </c>
      <c r="I9" s="18">
        <f t="shared" si="1"/>
        <v>3.2846715328467013</v>
      </c>
      <c r="J9" s="18">
        <f t="shared" si="1"/>
        <v>0</v>
      </c>
      <c r="K9" s="18">
        <f t="shared" si="1"/>
        <v>-2.439024390243887</v>
      </c>
      <c r="L9" s="78">
        <f>((M$4/M$6)*100)-100</f>
        <v>-0.8242387239563556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14.353312302839115</v>
      </c>
      <c r="C10" s="16">
        <f t="shared" si="2"/>
        <v>11.29770992366413</v>
      </c>
      <c r="D10" s="16">
        <f t="shared" si="2"/>
        <v>14.94252873563218</v>
      </c>
      <c r="E10" s="16">
        <f t="shared" si="2"/>
        <v>11.40939597315436</v>
      </c>
      <c r="F10" s="16">
        <f t="shared" si="2"/>
        <v>2.7900146842878115</v>
      </c>
      <c r="G10" s="16" t="e">
        <f t="shared" si="2"/>
        <v>#DIV/0!</v>
      </c>
      <c r="H10" s="17">
        <f t="shared" si="2"/>
        <v>-0.39458850056369954</v>
      </c>
      <c r="I10" s="18">
        <f t="shared" si="2"/>
        <v>21.459227467811147</v>
      </c>
      <c r="J10" s="18">
        <f t="shared" si="2"/>
        <v>0.4800000000000182</v>
      </c>
      <c r="K10" s="18">
        <f t="shared" si="2"/>
        <v>-8.045977011494244</v>
      </c>
      <c r="L10" s="78">
        <f>((M$4/M$7)*100)-100</f>
        <v>23.57360213008748</v>
      </c>
      <c r="M10" s="79"/>
      <c r="N10" s="5"/>
    </row>
    <row r="11" spans="1:14" ht="30" customHeight="1">
      <c r="A11" s="25" t="s">
        <v>45</v>
      </c>
      <c r="B11" s="42">
        <v>683</v>
      </c>
      <c r="C11" s="43">
        <v>657</v>
      </c>
      <c r="D11" s="44" t="s">
        <v>18</v>
      </c>
      <c r="E11" s="43">
        <v>608</v>
      </c>
      <c r="F11" s="43">
        <v>688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18.5" customHeight="1">
      <c r="A14" s="45" t="s">
        <v>30</v>
      </c>
      <c r="B14" s="47" t="s">
        <v>47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25.5" customHeight="1" thickBot="1">
      <c r="A15" s="46"/>
      <c r="B15" s="50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107.25" customHeight="1" thickBot="1">
      <c r="A17" s="46"/>
      <c r="B17" s="63" t="s">
        <v>35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156.75" customHeight="1">
      <c r="A18" s="55" t="s">
        <v>20</v>
      </c>
      <c r="B18" s="57" t="s">
        <v>46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123" customHeight="1" thickBot="1">
      <c r="A19" s="56"/>
      <c r="B19" s="66" t="s">
        <v>36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 t="s">
        <v>40</v>
      </c>
      <c r="O24" s="26"/>
    </row>
    <row r="25" spans="1:15" ht="12.75">
      <c r="A25" t="s">
        <v>39</v>
      </c>
      <c r="O25" s="26"/>
    </row>
    <row r="26" spans="1:15" ht="12.75">
      <c r="A26" t="s">
        <v>37</v>
      </c>
      <c r="O26" s="26"/>
    </row>
    <row r="27" spans="1:15" ht="12.75">
      <c r="A27" t="s">
        <v>38</v>
      </c>
      <c r="O27" s="26"/>
    </row>
    <row r="28" spans="1:15" ht="12.75">
      <c r="A28" s="40"/>
      <c r="O28" s="26"/>
    </row>
    <row r="29" ht="12.75">
      <c r="O29" s="26"/>
    </row>
    <row r="30" ht="12.75">
      <c r="O30" s="26"/>
    </row>
    <row r="32" ht="12.75">
      <c r="B32" s="22"/>
    </row>
    <row r="36" ht="12.75">
      <c r="A36" s="40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8" t="s">
        <v>42</v>
      </c>
      <c r="B5" s="9">
        <v>733</v>
      </c>
      <c r="C5" s="2">
        <v>714</v>
      </c>
      <c r="D5" s="2">
        <v>599</v>
      </c>
      <c r="E5" s="2">
        <v>662</v>
      </c>
      <c r="F5" s="9">
        <v>685</v>
      </c>
      <c r="G5" s="9"/>
      <c r="H5" s="35">
        <v>5.67</v>
      </c>
      <c r="I5" s="35">
        <v>5.72</v>
      </c>
      <c r="J5" s="10">
        <v>3.21</v>
      </c>
      <c r="K5" s="82">
        <v>42826</v>
      </c>
      <c r="L5" s="86">
        <v>131.69</v>
      </c>
    </row>
    <row r="6" spans="1:12" ht="30" customHeight="1">
      <c r="A6" s="36" t="s">
        <v>41</v>
      </c>
      <c r="B6" s="9">
        <v>714</v>
      </c>
      <c r="C6" s="2">
        <v>710</v>
      </c>
      <c r="D6" s="2">
        <v>613</v>
      </c>
      <c r="E6" s="2">
        <v>657</v>
      </c>
      <c r="F6" s="9">
        <v>692</v>
      </c>
      <c r="G6" s="9"/>
      <c r="H6" s="35">
        <v>5.63</v>
      </c>
      <c r="I6" s="35">
        <v>5.73</v>
      </c>
      <c r="J6" s="10">
        <v>3.24</v>
      </c>
      <c r="K6" s="83"/>
      <c r="L6" s="87"/>
    </row>
    <row r="7" spans="1:12" ht="30" customHeight="1">
      <c r="A7" s="36" t="s">
        <v>43</v>
      </c>
      <c r="B7" s="9">
        <v>709</v>
      </c>
      <c r="C7" s="2">
        <v>722</v>
      </c>
      <c r="D7" s="2">
        <v>554</v>
      </c>
      <c r="E7" s="2">
        <v>644</v>
      </c>
      <c r="F7" s="9">
        <v>656</v>
      </c>
      <c r="G7" s="9"/>
      <c r="H7" s="35">
        <v>5.48</v>
      </c>
      <c r="I7" s="35">
        <v>5.61</v>
      </c>
      <c r="J7" s="10">
        <v>3.3</v>
      </c>
      <c r="K7" s="31">
        <v>42795</v>
      </c>
      <c r="L7" s="7">
        <v>132.52</v>
      </c>
    </row>
    <row r="8" spans="1:12" ht="28.5" customHeight="1">
      <c r="A8" s="25" t="s">
        <v>44</v>
      </c>
      <c r="B8" s="9">
        <v>647</v>
      </c>
      <c r="C8" s="2">
        <v>662</v>
      </c>
      <c r="D8" s="2">
        <v>518</v>
      </c>
      <c r="E8" s="2">
        <v>595</v>
      </c>
      <c r="F8" s="9">
        <v>679</v>
      </c>
      <c r="G8" s="9"/>
      <c r="H8" s="35">
        <v>4.66</v>
      </c>
      <c r="I8" s="35">
        <v>5.51</v>
      </c>
      <c r="J8" s="10">
        <v>3.47</v>
      </c>
      <c r="K8" s="31">
        <v>42461</v>
      </c>
      <c r="L8" s="41">
        <v>110.2</v>
      </c>
    </row>
    <row r="9" spans="1:12" ht="30" customHeight="1">
      <c r="A9" s="25" t="s">
        <v>23</v>
      </c>
      <c r="B9" s="29">
        <f aca="true" t="shared" si="0" ref="B9:J9">((B$5/B$6)*100)-100</f>
        <v>2.6610644257702916</v>
      </c>
      <c r="C9" s="23">
        <f t="shared" si="0"/>
        <v>0.5633802816901436</v>
      </c>
      <c r="D9" s="23">
        <f t="shared" si="0"/>
        <v>-2.28384991843393</v>
      </c>
      <c r="E9" s="23">
        <f t="shared" si="0"/>
        <v>0.76103500761036</v>
      </c>
      <c r="F9" s="23">
        <f t="shared" si="0"/>
        <v>-1.011560693641627</v>
      </c>
      <c r="G9" s="23" t="e">
        <f t="shared" si="0"/>
        <v>#DIV/0!</v>
      </c>
      <c r="H9" s="24">
        <f t="shared" si="0"/>
        <v>0.7104795737122629</v>
      </c>
      <c r="I9" s="24">
        <f t="shared" si="0"/>
        <v>-0.17452006980803958</v>
      </c>
      <c r="J9" s="24">
        <f t="shared" si="0"/>
        <v>-0.9259259259259238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3.385049365303246</v>
      </c>
      <c r="C10" s="23">
        <f t="shared" si="1"/>
        <v>-1.10803324099723</v>
      </c>
      <c r="D10" s="23">
        <f t="shared" si="1"/>
        <v>8.122743682310471</v>
      </c>
      <c r="E10" s="23">
        <f t="shared" si="1"/>
        <v>2.7950310559006226</v>
      </c>
      <c r="F10" s="23">
        <f t="shared" si="1"/>
        <v>4.420731707317074</v>
      </c>
      <c r="G10" s="23" t="e">
        <f t="shared" si="1"/>
        <v>#DIV/0!</v>
      </c>
      <c r="H10" s="24">
        <f t="shared" si="1"/>
        <v>3.467153284671525</v>
      </c>
      <c r="I10" s="24">
        <f t="shared" si="1"/>
        <v>1.9607843137254832</v>
      </c>
      <c r="J10" s="24">
        <f t="shared" si="1"/>
        <v>-2.7272727272727195</v>
      </c>
      <c r="K10" s="93">
        <f>((L$5/L$7)*100)-100</f>
        <v>-0.6263205553878777</v>
      </c>
      <c r="L10" s="94"/>
    </row>
    <row r="11" spans="1:12" ht="30" customHeight="1">
      <c r="A11" s="25" t="s">
        <v>15</v>
      </c>
      <c r="B11" s="29">
        <f>((B$5/B$8)*100)-100</f>
        <v>13.292117465224123</v>
      </c>
      <c r="C11" s="23">
        <f aca="true" t="shared" si="2" ref="C11:J11">((C$5/C$8)*100)-100</f>
        <v>7.854984894259815</v>
      </c>
      <c r="D11" s="23">
        <f>((D$5/D$8)*100)-100</f>
        <v>15.637065637065632</v>
      </c>
      <c r="E11" s="23">
        <f t="shared" si="2"/>
        <v>11.260504201680675</v>
      </c>
      <c r="F11" s="23">
        <f t="shared" si="2"/>
        <v>0.8836524300441795</v>
      </c>
      <c r="G11" s="23" t="e">
        <f t="shared" si="2"/>
        <v>#DIV/0!</v>
      </c>
      <c r="H11" s="24">
        <f t="shared" si="2"/>
        <v>21.673819742489272</v>
      </c>
      <c r="I11" s="24">
        <f t="shared" si="2"/>
        <v>3.8112522686025443</v>
      </c>
      <c r="J11" s="24">
        <f t="shared" si="2"/>
        <v>-7.492795389049007</v>
      </c>
      <c r="K11" s="95">
        <f>((L$5/L$8)*100)-100</f>
        <v>19.500907441016338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2017-06-02T07:56:22Z</dcterms:modified>
  <cp:category/>
  <cp:version/>
  <cp:contentType/>
  <cp:contentStatus/>
</cp:coreProperties>
</file>