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<sst xmlns="http://schemas.openxmlformats.org/spreadsheetml/2006/main" count="71" uniqueCount="45">
  <si>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</si>
  <si>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</si>
  <si>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</si>
  <si>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</si>
  <si>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</si>
  <si>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</si>
  <si>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</si>
  <si>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</si>
  <si>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</si>
  <si>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</si>
  <si>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</si>
  <si>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</si>
  <si>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</si>
  <si>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</si>
  <si>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</si>
  <si>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</si>
  <si>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</si>
  <si>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</si>
  <si>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</si>
  <si>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</si>
  <si>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</si>
  <si>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</si>
  <si>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</si>
  <si>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</si>
  <si>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</si>
  <si>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</si>
  <si>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</si>
  <si>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</si>
  <si>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</si>
  <si>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</si>
  <si>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</si>
  <si>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</si>
  <si>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</si>
  <si>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</si>
  <si>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r>
      <t>Poprzedni tydzień</t>
    </r>
    <r>
      <rPr>
        <sz val="10"/>
        <rFont val="Arial CE"/>
        <family val="2"/>
      </rPr>
      <t xml:space="preserve"> 14.11-20.11.2016 r.</t>
    </r>
  </si>
  <si>
    <t>21.11 - 27.11.2016 r.</t>
  </si>
  <si>
    <r>
      <t>Poprzedni miesiąc</t>
    </r>
    <r>
      <rPr>
        <sz val="10"/>
        <rFont val="Arial CE"/>
        <family val="2"/>
      </rPr>
      <t xml:space="preserve"> 17.10-23.10.2016 r.</t>
    </r>
  </si>
  <si>
    <r>
      <t xml:space="preserve">Rok 2015 r. </t>
    </r>
    <r>
      <rPr>
        <sz val="10"/>
        <rFont val="Arial CE"/>
        <family val="2"/>
      </rPr>
      <t xml:space="preserve"> 16.11 - 22.11.2015 r.</t>
    </r>
  </si>
  <si>
    <t>UE (zł/t)  25.11 - 01.12.2016 r.</t>
  </si>
  <si>
    <t>W tym tygodniu brak jest informacji na temat rynku zbóż na rynku krajowym i zagranicznym.</t>
  </si>
  <si>
    <t>W tym tygodniu brak jest informacji na temat rynku mięsa wieprzowego, wołowego oraz drobiu na rynku krajowym i zagranicznym.</t>
  </si>
  <si>
    <t>W Polsce średnia cena wg GUS mleka za październik 2016 wynosi 121,95 PLN/100kg. W tym tygodniu brak jest informacji na temat rynku mleka na rynku krajowym i zagranicznym.</t>
  </si>
  <si>
    <r>
      <t>W czwartym tygodniu listopada 2016 aktualna cena płacona za rzepak oz. to 1765 PLN/t. Cena ta była o 0,1% większa jak przed tygodniem i 2,9% wyższa jak przed miesiącem. W porównaniu do ceny z przed roku (2015) nastąpił wzrost o 8,5%. Ceny produktów oleistych na giełdach światowych z 18.11.2016 r. /MATIF/ z terminem dostawy na III 2017</t>
    </r>
    <r>
      <rPr>
        <b/>
        <sz val="10"/>
        <rFont val="Arial CE"/>
        <family val="0"/>
      </rPr>
      <t xml:space="preserve"> - 397,50</t>
    </r>
    <r>
      <rPr>
        <sz val="10"/>
        <rFont val="Arial CE"/>
        <family val="0"/>
      </rPr>
      <t xml:space="preserve"> (EUR/t) a na V 2017 (EUR/t) - </t>
    </r>
    <r>
      <rPr>
        <b/>
        <sz val="10"/>
        <rFont val="Arial CE"/>
        <family val="0"/>
      </rPr>
      <t>399,50</t>
    </r>
    <r>
      <rPr>
        <sz val="10"/>
        <rFont val="Arial CE"/>
        <family val="0"/>
      </rPr>
      <t xml:space="preserve"> za rzepak. W tym tygodniu brak jest informacji na temat rynku rzepaku.</t>
    </r>
  </si>
  <si>
    <t>W dniach 21.11-27.11.2016 r. na krajowym rynku średnia cena żywca wieprzowego wyniosła 5,02 PLN/kg i była o 2,2% większa jak przed tygodniem i o 1,4% wyższa jak przed miesiącem. W odniesieniu do notowań sprzed roku średnia cena tego żywca była o 31,4% większa. Za żywiec wołowy płacono w skupie średnio 6,22 PLN/kg wobec 6,21 PLN/kg jak w poprzednim tygodniu. Jednocześnie było to o 2,5% więcej niż miesiąc wcześniej i o 2,8% więcej jak przed rokiem. Średnia cena drobiu w czwartym tygodniu listopada br. wyniosła 3,10 PLN/kg i była o 1,0% mniejsza jak przed tygodniem i niższa o 2,5% jak przed miesiącem. W odniesieniu do notowań sprzed roku cena ta uległa zmianie i była niższa o 6,6%.</t>
  </si>
  <si>
    <t xml:space="preserve">W czwartym tygodniu listopada br. tj. w dniach 21.11-27.11.2016 r. średnia cena pszenicy konsumpcyjnej wyniosła 674 PLN/t i była o 3,1% większa jak przed tygodniem i o 5,6% wyższa jak przed miesiącem. Za pszenicę paszową można było uzyskać przeciętnie cenę 642 PLN/t tj. i była o 0,8% mniejsza jak przed tygodniem i była o 0,5% wyższa jak przed miesiącem. W odniesieniu do notowań sprzed roku zboża te były odpowiednio o 1,9% niższe i o 7,6% niższe. Średnia cena żyta paszowego w badanym okresie wyniosła 498 PLN/t i była o 5,3% niższa jak przed tygodniem, natomiast o 4,2% była wyższa jak przed miesiącem. Jednocześnie cena ziarna była o 7,1% niższa jak przed rokiem. Przeciętna cena jęczmienia paszowego w czwartym tygodniu listopada 2016 r. uległa korzystnej zmianie - 557 PLN/t. Cena ta była o 0,7% większa jak tydzień temu i 5,3% większa jak miesiąc temu oraz o 8,8% mniejsza jak w porównywalnym okresie 2015 r. W porównaniu z poprzednim tygodniem znowu nastąpiła korekta ceny kukurydzy. Przeciętna cena skupu tego zboża kształtowała się na poziomie 600 PLN/t, tj. o 0,7% większa jak tydzień wcześniej. Jednocześnie cena ziarna była o 6,4% wyższa jak przed miesiącem oraz o 11,2% niższa jak rok wcześniej (2015).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</si>
</sst>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7" t="s">
        <v>26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</row>
    <row r="2" spans="1:14" ht="23.25" customHeight="1">
      <c r="A2" s="53" t="s">
        <v>16</v>
      </c>
      <c r="B2" s="45" t="s">
        <v>4</v>
      </c>
      <c r="C2" s="45"/>
      <c r="D2" s="45"/>
      <c r="E2" s="45"/>
      <c r="F2" s="45"/>
      <c r="G2" s="45"/>
      <c r="H2" s="11" t="s">
        <v>7</v>
      </c>
      <c r="I2" s="52" t="s">
        <v>25</v>
      </c>
      <c r="J2" s="52"/>
      <c r="K2" s="52"/>
      <c r="L2" s="46" t="s">
        <v>13</v>
      </c>
      <c r="M2" s="46"/>
      <c r="N2" s="5"/>
    </row>
    <row r="3" spans="1:15" ht="36">
      <c r="A3" s="54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9" t="s">
        <v>35</v>
      </c>
      <c r="B4" s="9">
        <v>674</v>
      </c>
      <c r="C4" s="2">
        <v>642</v>
      </c>
      <c r="D4" s="9">
        <v>498</v>
      </c>
      <c r="E4" s="2">
        <v>557</v>
      </c>
      <c r="F4" s="2">
        <v>600</v>
      </c>
      <c r="G4" s="9"/>
      <c r="H4" s="3">
        <v>1765</v>
      </c>
      <c r="I4" s="40">
        <v>5.02</v>
      </c>
      <c r="J4" s="38">
        <v>6.22</v>
      </c>
      <c r="K4" s="10">
        <v>3.1</v>
      </c>
      <c r="L4" s="59">
        <v>42644</v>
      </c>
      <c r="M4" s="63">
        <v>121.95</v>
      </c>
      <c r="N4" s="5"/>
    </row>
    <row r="5" spans="1:14" ht="29.25" customHeight="1">
      <c r="A5" s="37" t="s">
        <v>34</v>
      </c>
      <c r="B5" s="9">
        <v>654</v>
      </c>
      <c r="C5" s="2">
        <v>647</v>
      </c>
      <c r="D5" s="9">
        <v>526</v>
      </c>
      <c r="E5" s="2">
        <v>553</v>
      </c>
      <c r="F5" s="2">
        <v>596</v>
      </c>
      <c r="G5" s="9"/>
      <c r="H5" s="3">
        <v>1764</v>
      </c>
      <c r="I5" s="40">
        <v>4.91</v>
      </c>
      <c r="J5" s="38">
        <v>6.21</v>
      </c>
      <c r="K5" s="10">
        <v>3.13</v>
      </c>
      <c r="L5" s="60"/>
      <c r="M5" s="64"/>
      <c r="N5" s="5"/>
    </row>
    <row r="6" spans="1:14" ht="30" customHeight="1">
      <c r="A6" s="37" t="s">
        <v>36</v>
      </c>
      <c r="B6" s="9">
        <v>638</v>
      </c>
      <c r="C6" s="2">
        <v>639</v>
      </c>
      <c r="D6" s="9">
        <v>478</v>
      </c>
      <c r="E6" s="2">
        <v>529</v>
      </c>
      <c r="F6" s="2">
        <v>564</v>
      </c>
      <c r="G6" s="9"/>
      <c r="H6" s="3">
        <v>1715</v>
      </c>
      <c r="I6" s="40">
        <v>4.95</v>
      </c>
      <c r="J6" s="38">
        <v>6.07</v>
      </c>
      <c r="K6" s="10">
        <v>3.18</v>
      </c>
      <c r="L6" s="31">
        <v>42614</v>
      </c>
      <c r="M6" s="7">
        <v>114.21</v>
      </c>
      <c r="N6" s="5"/>
    </row>
    <row r="7" spans="1:14" ht="30" customHeight="1">
      <c r="A7" s="25" t="s">
        <v>37</v>
      </c>
      <c r="B7" s="9">
        <v>687</v>
      </c>
      <c r="C7" s="2">
        <v>695</v>
      </c>
      <c r="D7" s="9">
        <v>536</v>
      </c>
      <c r="E7" s="2">
        <v>611</v>
      </c>
      <c r="F7" s="2">
        <v>676</v>
      </c>
      <c r="G7" s="9"/>
      <c r="H7" s="3">
        <v>1627</v>
      </c>
      <c r="I7" s="38">
        <v>3.82</v>
      </c>
      <c r="J7" s="38">
        <v>6.05</v>
      </c>
      <c r="K7" s="10">
        <v>3.32</v>
      </c>
      <c r="L7" s="31">
        <v>42278</v>
      </c>
      <c r="M7" s="36">
        <v>116.01</v>
      </c>
      <c r="N7" s="5"/>
    </row>
    <row r="8" spans="1:14" ht="30" customHeight="1">
      <c r="A8" s="25" t="s">
        <v>23</v>
      </c>
      <c r="B8" s="30">
        <f aca="true" t="shared" si="0" ref="B8:K8">((B$4/B$5)*100)-100</f>
        <v>3.058103975535161</v>
      </c>
      <c r="C8" s="16">
        <f t="shared" si="0"/>
        <v>-0.7727975270479135</v>
      </c>
      <c r="D8" s="16">
        <f t="shared" si="0"/>
        <v>-5.323193916349808</v>
      </c>
      <c r="E8" s="16">
        <f t="shared" si="0"/>
        <v>0.7233273056057783</v>
      </c>
      <c r="F8" s="16">
        <f t="shared" si="0"/>
        <v>0.671140939597322</v>
      </c>
      <c r="G8" s="16" t="e">
        <f t="shared" si="0"/>
        <v>#DIV/0!</v>
      </c>
      <c r="H8" s="17">
        <f t="shared" si="0"/>
        <v>0.05668934240364365</v>
      </c>
      <c r="I8" s="18">
        <f t="shared" si="0"/>
        <v>2.240325865580431</v>
      </c>
      <c r="J8" s="18">
        <f t="shared" si="0"/>
        <v>0.16103059581320167</v>
      </c>
      <c r="K8" s="18">
        <f t="shared" si="0"/>
        <v>-0.9584664536741059</v>
      </c>
      <c r="L8" s="57" t="s">
        <v>8</v>
      </c>
      <c r="M8" s="58"/>
      <c r="N8" s="5"/>
    </row>
    <row r="9" spans="1:14" ht="30" customHeight="1">
      <c r="A9" s="25" t="s">
        <v>28</v>
      </c>
      <c r="B9" s="30">
        <f aca="true" t="shared" si="1" ref="B9:K9">((B$4/B$6)*100)-100</f>
        <v>5.64263322884014</v>
      </c>
      <c r="C9" s="16">
        <f t="shared" si="1"/>
        <v>0.4694835680751197</v>
      </c>
      <c r="D9" s="16">
        <f t="shared" si="1"/>
        <v>4.18410041841004</v>
      </c>
      <c r="E9" s="16">
        <f t="shared" si="1"/>
        <v>5.293005671077509</v>
      </c>
      <c r="F9" s="16">
        <f t="shared" si="1"/>
        <v>6.38297872340425</v>
      </c>
      <c r="G9" s="16" t="e">
        <f t="shared" si="1"/>
        <v>#DIV/0!</v>
      </c>
      <c r="H9" s="17">
        <f t="shared" si="1"/>
        <v>2.915451895043745</v>
      </c>
      <c r="I9" s="18">
        <f t="shared" si="1"/>
        <v>1.4141414141413975</v>
      </c>
      <c r="J9" s="18">
        <f t="shared" si="1"/>
        <v>2.471169686985178</v>
      </c>
      <c r="K9" s="18">
        <f t="shared" si="1"/>
        <v>-2.5157232704402475</v>
      </c>
      <c r="L9" s="55">
        <f>((M$4/M$6)*100)-100</f>
        <v>6.776989755713174</v>
      </c>
      <c r="M9" s="56"/>
      <c r="N9" s="5"/>
    </row>
    <row r="10" spans="1:14" ht="30" customHeight="1">
      <c r="A10" s="25" t="s">
        <v>29</v>
      </c>
      <c r="B10" s="30">
        <f aca="true" t="shared" si="2" ref="B10:K10">((B$4/B$7)*100)-100</f>
        <v>-1.892285298398832</v>
      </c>
      <c r="C10" s="16">
        <f t="shared" si="2"/>
        <v>-7.625899280575538</v>
      </c>
      <c r="D10" s="16">
        <f t="shared" si="2"/>
        <v>-7.089552238805979</v>
      </c>
      <c r="E10" s="16">
        <f t="shared" si="2"/>
        <v>-8.837970540098198</v>
      </c>
      <c r="F10" s="16">
        <f t="shared" si="2"/>
        <v>-11.242603550295854</v>
      </c>
      <c r="G10" s="16" t="e">
        <f t="shared" si="2"/>
        <v>#DIV/0!</v>
      </c>
      <c r="H10" s="17">
        <f t="shared" si="2"/>
        <v>8.4818684695759</v>
      </c>
      <c r="I10" s="18">
        <f t="shared" si="2"/>
        <v>31.41361256544502</v>
      </c>
      <c r="J10" s="18">
        <f t="shared" si="2"/>
        <v>2.8099173553719083</v>
      </c>
      <c r="K10" s="18">
        <f t="shared" si="2"/>
        <v>-6.626506024096386</v>
      </c>
      <c r="L10" s="55">
        <f>((M$4/M$7)*100)-100</f>
        <v>5.120248254460819</v>
      </c>
      <c r="M10" s="56"/>
      <c r="N10" s="5"/>
    </row>
    <row r="11" spans="1:14" ht="30" customHeight="1">
      <c r="A11" s="25" t="s">
        <v>38</v>
      </c>
      <c r="B11" s="42">
        <v>664</v>
      </c>
      <c r="C11" s="43">
        <v>624</v>
      </c>
      <c r="D11" s="44" t="s">
        <v>18</v>
      </c>
      <c r="E11" s="43">
        <v>542</v>
      </c>
      <c r="F11" s="43">
        <v>607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9" t="s">
        <v>18</v>
      </c>
      <c r="M11" s="50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20" customHeight="1">
      <c r="A14" s="65" t="s">
        <v>30</v>
      </c>
      <c r="B14" s="67" t="s">
        <v>44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22.5" customHeight="1" thickBot="1">
      <c r="A15" s="66"/>
      <c r="B15" s="70" t="s">
        <v>39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21" customHeight="1" thickBot="1">
      <c r="A17" s="66"/>
      <c r="B17" s="83" t="s">
        <v>40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7" customHeight="1">
      <c r="A18" s="75" t="s">
        <v>20</v>
      </c>
      <c r="B18" s="77" t="s">
        <v>42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36" customHeight="1" thickBot="1">
      <c r="A19" s="76"/>
      <c r="B19" s="86" t="s">
        <v>41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 t="s">
        <v>33</v>
      </c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1"/>
      <c r="O24" s="26"/>
    </row>
    <row r="25" ht="12.75">
      <c r="O25" s="26"/>
    </row>
    <row r="26" ht="12.75">
      <c r="O26" s="26"/>
    </row>
    <row r="27" spans="1:15" ht="12.75">
      <c r="A27" s="41"/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96" t="s">
        <v>16</v>
      </c>
      <c r="B3" s="45" t="s">
        <v>4</v>
      </c>
      <c r="C3" s="45"/>
      <c r="D3" s="45"/>
      <c r="E3" s="45"/>
      <c r="F3" s="45"/>
      <c r="G3" s="45"/>
      <c r="H3" s="52" t="s">
        <v>5</v>
      </c>
      <c r="I3" s="52"/>
      <c r="J3" s="52"/>
      <c r="K3" s="46" t="s">
        <v>13</v>
      </c>
      <c r="L3" s="46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9" t="s">
        <v>35</v>
      </c>
      <c r="B5" s="9">
        <v>662</v>
      </c>
      <c r="C5" s="2">
        <v>654</v>
      </c>
      <c r="D5" s="2">
        <v>498</v>
      </c>
      <c r="E5" s="2">
        <v>544</v>
      </c>
      <c r="F5" s="9">
        <v>590</v>
      </c>
      <c r="G5" s="9"/>
      <c r="H5" s="35">
        <v>5.04</v>
      </c>
      <c r="I5" s="35">
        <v>5.13</v>
      </c>
      <c r="J5" s="10">
        <v>3.14</v>
      </c>
      <c r="K5" s="59">
        <v>42644</v>
      </c>
      <c r="L5" s="63">
        <v>124.82</v>
      </c>
    </row>
    <row r="6" spans="1:12" ht="30" customHeight="1">
      <c r="A6" s="37" t="s">
        <v>34</v>
      </c>
      <c r="B6" s="9">
        <v>657</v>
      </c>
      <c r="C6" s="2">
        <v>658</v>
      </c>
      <c r="D6" s="2">
        <v>526</v>
      </c>
      <c r="E6" s="2">
        <v>541</v>
      </c>
      <c r="F6" s="9">
        <v>588</v>
      </c>
      <c r="G6" s="9"/>
      <c r="H6" s="35">
        <v>4.95</v>
      </c>
      <c r="I6" s="35">
        <v>5.35</v>
      </c>
      <c r="J6" s="10">
        <v>3.17</v>
      </c>
      <c r="K6" s="60"/>
      <c r="L6" s="64"/>
    </row>
    <row r="7" spans="1:12" ht="30" customHeight="1">
      <c r="A7" s="37" t="s">
        <v>36</v>
      </c>
      <c r="B7" s="9">
        <v>632</v>
      </c>
      <c r="C7" s="2">
        <v>655</v>
      </c>
      <c r="D7" s="2">
        <v>473</v>
      </c>
      <c r="E7" s="2">
        <v>522</v>
      </c>
      <c r="F7" s="9">
        <v>546</v>
      </c>
      <c r="G7" s="9"/>
      <c r="H7" s="35">
        <v>5.03</v>
      </c>
      <c r="I7" s="35">
        <v>5.38</v>
      </c>
      <c r="J7" s="10">
        <v>3.24</v>
      </c>
      <c r="K7" s="31">
        <v>42614</v>
      </c>
      <c r="L7" s="7">
        <v>118.95</v>
      </c>
    </row>
    <row r="8" spans="1:12" ht="28.5" customHeight="1">
      <c r="A8" s="25" t="s">
        <v>37</v>
      </c>
      <c r="B8" s="9">
        <v>691</v>
      </c>
      <c r="C8" s="2">
        <v>704</v>
      </c>
      <c r="D8" s="2">
        <v>538</v>
      </c>
      <c r="E8" s="2">
        <v>612</v>
      </c>
      <c r="F8" s="9">
        <v>677</v>
      </c>
      <c r="G8" s="9"/>
      <c r="H8" s="35">
        <v>3.88</v>
      </c>
      <c r="I8" s="35">
        <v>5.37</v>
      </c>
      <c r="J8" s="10">
        <v>3.4</v>
      </c>
      <c r="K8" s="31">
        <v>42278</v>
      </c>
      <c r="L8" s="36">
        <v>121.31</v>
      </c>
    </row>
    <row r="9" spans="1:12" ht="30" customHeight="1">
      <c r="A9" s="25" t="s">
        <v>23</v>
      </c>
      <c r="B9" s="29">
        <f aca="true" t="shared" si="0" ref="B9:J9">((B$5/B$6)*100)-100</f>
        <v>0.76103500761036</v>
      </c>
      <c r="C9" s="23">
        <f t="shared" si="0"/>
        <v>-0.6079027355623055</v>
      </c>
      <c r="D9" s="23">
        <f t="shared" si="0"/>
        <v>-5.323193916349808</v>
      </c>
      <c r="E9" s="23">
        <f t="shared" si="0"/>
        <v>0.554528650646958</v>
      </c>
      <c r="F9" s="23">
        <f t="shared" si="0"/>
        <v>0.3401360544217624</v>
      </c>
      <c r="G9" s="23" t="e">
        <f t="shared" si="0"/>
        <v>#DIV/0!</v>
      </c>
      <c r="H9" s="24">
        <f t="shared" si="0"/>
        <v>1.818181818181813</v>
      </c>
      <c r="I9" s="24">
        <f t="shared" si="0"/>
        <v>-4.112149532710276</v>
      </c>
      <c r="J9" s="24">
        <f t="shared" si="0"/>
        <v>-0.9463722397476317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4.74683544303798</v>
      </c>
      <c r="C10" s="23">
        <f t="shared" si="1"/>
        <v>-0.15267175572518</v>
      </c>
      <c r="D10" s="23">
        <f t="shared" si="1"/>
        <v>5.285412262156441</v>
      </c>
      <c r="E10" s="23">
        <f t="shared" si="1"/>
        <v>4.214559386973178</v>
      </c>
      <c r="F10" s="23">
        <f t="shared" si="1"/>
        <v>8.058608058608058</v>
      </c>
      <c r="G10" s="23" t="e">
        <f t="shared" si="1"/>
        <v>#DIV/0!</v>
      </c>
      <c r="H10" s="24">
        <f t="shared" si="1"/>
        <v>0.19880715705764374</v>
      </c>
      <c r="I10" s="24">
        <f t="shared" si="1"/>
        <v>-4.646840148698885</v>
      </c>
      <c r="J10" s="24">
        <f t="shared" si="1"/>
        <v>-3.0864197530864175</v>
      </c>
      <c r="K10" s="89">
        <f>((L$5/L$7)*100)-100</f>
        <v>4.9348465741908285</v>
      </c>
      <c r="L10" s="90"/>
    </row>
    <row r="11" spans="1:12" ht="30" customHeight="1">
      <c r="A11" s="25" t="s">
        <v>15</v>
      </c>
      <c r="B11" s="29">
        <f>((B$5/B$8)*100)-100</f>
        <v>-4.196816208393628</v>
      </c>
      <c r="C11" s="23">
        <f aca="true" t="shared" si="2" ref="C11:J11">((C$5/C$8)*100)-100</f>
        <v>-7.102272727272734</v>
      </c>
      <c r="D11" s="23">
        <f>((D$5/D$8)*100)-100</f>
        <v>-7.4349442379182165</v>
      </c>
      <c r="E11" s="23">
        <f t="shared" si="2"/>
        <v>-11.111111111111114</v>
      </c>
      <c r="F11" s="23">
        <f t="shared" si="2"/>
        <v>-12.850812407680948</v>
      </c>
      <c r="G11" s="23" t="e">
        <f t="shared" si="2"/>
        <v>#DIV/0!</v>
      </c>
      <c r="H11" s="24">
        <f t="shared" si="2"/>
        <v>29.89690721649484</v>
      </c>
      <c r="I11" s="24">
        <f t="shared" si="2"/>
        <v>-4.469273743016771</v>
      </c>
      <c r="J11" s="24">
        <f t="shared" si="2"/>
        <v>-7.647058823529406</v>
      </c>
      <c r="K11" s="91">
        <f>((L$5/L$8)*100)-100</f>
        <v>2.8934135685433944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2016-12-02T11:32:34Z</dcterms:modified>
  <cp:category/>
  <cp:version/>
  <cp:contentType/>
  <cp:contentStatus/>
</cp:coreProperties>
</file>