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15" windowWidth="15480" windowHeight="859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<sst xmlns="http://schemas.openxmlformats.org/spreadsheetml/2006/main" count="70" uniqueCount="44">
  <si>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</si>
  <si>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</si>
  <si>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</si>
  <si>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</si>
  <si>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</si>
  <si>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</si>
  <si>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</si>
  <si>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</si>
  <si>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</si>
  <si>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</si>
  <si>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</si>
  <si>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</si>
  <si>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</si>
  <si>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</si>
  <si>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</si>
  <si>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</si>
  <si>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</si>
  <si>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</si>
  <si>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</si>
  <si>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</si>
  <si>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</si>
  <si>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</si>
  <si>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</si>
  <si>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</si>
  <si>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</si>
  <si>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</si>
  <si>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</si>
  <si>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</si>
  <si>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</si>
  <si>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</si>
  <si>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</si>
  <si>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</si>
  <si>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</si>
  <si>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t xml:space="preserve">UE (zł/t)  07.09 - 13.09.2015 r.                                  </t>
  </si>
  <si>
    <r>
      <t>Poprzedni tydzień</t>
    </r>
    <r>
      <rPr>
        <sz val="10"/>
        <rFont val="Arial CE"/>
        <family val="2"/>
      </rPr>
      <t xml:space="preserve"> 14.09-20.09.2015 r.</t>
    </r>
  </si>
  <si>
    <t>21.09 - 27.09.2015 r.</t>
  </si>
  <si>
    <r>
      <t>Poprzedni miesiąc</t>
    </r>
    <r>
      <rPr>
        <sz val="10"/>
        <rFont val="Arial CE"/>
        <family val="2"/>
      </rPr>
      <t xml:space="preserve"> 17.08-23.08.2015 r.</t>
    </r>
  </si>
  <si>
    <r>
      <t xml:space="preserve">Rok 2014 r. </t>
    </r>
    <r>
      <rPr>
        <sz val="10"/>
        <rFont val="Arial CE"/>
        <family val="2"/>
      </rPr>
      <t xml:space="preserve"> 15.09 - 21.09.2014 r.</t>
    </r>
  </si>
  <si>
    <t>W dniach 21.09-27.09.2015 r. na krajowym rynku średnia cena żywca wieprzowego wyniosła 4,64 PLN/kg i była o 1,9% niższa jak przed tygodniem i 6,7% wyższa jak przed miesiącem. W odniesieniu do notowań sprzed roku średnia cena tego żywca była o 5,1% niższa. Za żywiec wołowy płacono w skupie średnio 5,92 PLN/kg wobec 5,80 PLN/kg jak w poprzednim tygodniu. Jednocześnie było to o 0,5% więcej niż miesiąc wcześniej i o 2,1% więcej niż przed rokiem. Średnia cena drobiu w czwartym tygodniu września br. wyniosła 3,57 PLN/kg i była o 3,3% niższa jak przed tygodniem i niższa o 5,1% jak przed miesiącem. W odniesieniu do notowań sprzed roku cena ta uległa zmianie i była niższa o 4,0%.</t>
  </si>
  <si>
    <t xml:space="preserve">W czwartym tygodniu września br. tj. w dniach 21.09-27.09.2015 r. średnia cena pszenicy konsumpcyjnej wyniosła 669 PLN/t i była o 0,5% wyższa jak przed tygodniem i 0,8% wyższa jak przed miesiącem. Za pszenicę paszową można było uzyskać przeciętnie cenę 702 PLN/t tj. o 3,2% wyższa jak przed tygodniem i 6,8% więcej jak przed miesiącem. W odniesieniu do notowań sprzed roku zboża te były odpowiednio o 0,4% niższa i 13,0% wyższa. Średnia cena żyta paszowego w badanym okresie wyniosła 519 PLN/t i była o 0,4% niższa jak przed tygodniem, natomiast o 1,0% była niższa jak przed miesiącem. Jednocześnie cena ziarna była o 0,4% wyższa jak przed rokiem. Przeciętna cena jęczmienia paszowego w czwartym tygodniu września 2015 r. uległa korzystnej zmianie - 581 PLN/t. Cena ta była o 0,7% wyższa jak tydzień temu, 1,0% niższa jak miesiąc temu oraz o 2,7% wyższa jak w porównywalnym okresie 2014 r. W porównaniu z poprzednim tygodniem znowu nastąpiła korekta ceny kukurydzy. Przeciętna cena skupu tego zboża kształtowała się na poziomie 626 PLN/t, tj. o 0,9% niższa jak tydzień wcześniej. Jednocześnie cena ziarna była o 5,2% niższa jak przed miesiącem oraz o 14,7% niższa jak rok wcześniej. </t>
  </si>
  <si>
    <r>
      <t>W czwartym tygodniu września 2015 aktualna cena płacona za rzepak oz. to 1573 PLN/t. Cena ta była o 2,7% wyższa jak przed tygodniem i 4,6% wyższa jak przed miesiącem. W porównaniu do ceny z przed roku (2014) nastąpił wzrost o 17,0%. Ceny produktów oleistych na giełdach światowych z 25.09.2015 r. /MATIF/ z terminem dostawy na XI 2015 -</t>
    </r>
    <r>
      <rPr>
        <sz val="10"/>
        <color indexed="10"/>
        <rFont val="Arial CE"/>
        <family val="2"/>
      </rPr>
      <t xml:space="preserve"> </t>
    </r>
    <r>
      <rPr>
        <b/>
        <sz val="10"/>
        <rFont val="Arial CE"/>
        <family val="2"/>
      </rPr>
      <t>369,75</t>
    </r>
    <r>
      <rPr>
        <sz val="10"/>
        <rFont val="Arial CE"/>
        <family val="2"/>
      </rPr>
      <t xml:space="preserve"> (EUR/t), na I 2016 - </t>
    </r>
    <r>
      <rPr>
        <b/>
        <sz val="10"/>
        <rFont val="Arial CE"/>
        <family val="2"/>
      </rPr>
      <t>368,50</t>
    </r>
    <r>
      <rPr>
        <sz val="10"/>
        <rFont val="Arial CE"/>
        <family val="2"/>
      </rPr>
      <t xml:space="preserve"> (EUR/t) za rzepak. Tegoroczne zbiory rzepaku w Polsce okazały się być nieco wyższe niż prognozowano jeszcze kilka miesięcy temu. Według szacunków GUS z września br., były o 19% mniejsze od rekordowo wysokich ubiegłorocznych i wyniosły ok. 2,7 mln t (w lipcu oczekiwano produkcji na poziomie ok. 2,6 mln t). W Polsce, panująca w sierpniu susza była niesprzyjająca dla siewów rzepaku ozimego, co przyczyniło się do opóźnienia prac polowych. Później jednak, wilgotność gleby poprawiła się. Siewy rzepaku ozimego w Polsce są szacowane wstępnie na poziomie ok. 825 tys. ha, tj. o 7% niższym niż w roku ubiegłym i w stosunku do średniej z 5 lat.</t>
    </r>
  </si>
  <si>
    <t>Na rynku wołowiny obserwujemy tendencje wzrostowe w eksporcie. W okresie pierwszych siedmiu miesięcy br. wolumen sprzedaży na rynkach zagranicznych wyniósł 201 tys. t, co oznacza 12-procentowy wzrost w skali roku. Należy zaznaczyć, że w 2014 r. wolumen eksportu utrzymał się na tym samym poziomie co rok wcześniej. Taka stagnacja była związana z niezbyt dużym zainteresowaniem polskim surowcem na rynkach zagranicznych. Wynikało to w dużej mierze z wprowadzonego zakazu uboju rytualnego. Został on niemniej zniesiony w grudniu 2014 r., co umożliwiło
wznowienie uboju halal oraz koszernego i znalazło odzwierciedlenie w obserwowanym obecnie wzroście eksportu. Sprzedaż na rynkach zagranicznych w okresie pierwszych siedmiu miesięcy br. była napędzana przez prawie 16-procentowy wzrost zamówień na mięso świeże lub schłodzone (CN 0202). Pod względem kierunków sprzedaży mięsa świeżego lub schłodzonego, najwięcej tego mięsa kierowane jest obecne do Włoch, Niemiec oraz Holandii. Te trzy kraje są odbiorcą 60% polskiego eksportu świeżej lub schłodzonej wołowiny. Włochy, do których trafia ok. 30% eksportu świeżej lub schłodzonej wołowiny, zwiększyły w ujęciu ilościowym zamówienia o 18-procent w skali roku.</t>
  </si>
  <si>
    <t>W czwartek 24.09 GUS opublikował ”Przedwynikowy szacunek głównych ziemiopłodów rolnych i ogrodniczych”. Oceniono w nim tegoroczne zbiory zbóż ogółem (z kukurydzą) na poziomie 27,8 mln t, czyli aż o 13% (4,15 mln t) mniejszym niż w 2014 r. Na spadek wobec ubiegłego roku złożą się mniejsza o około 1% powierzchnia zasiewów oraz mniejsze o około 12% przeciętne plony. Warto jednak podkreślić, że ubiegły rok był wyjątkowy, a zbiory rekordowo wysokie - 31,9 mln t. Szacowana wielkość zbiorów w 2015 r. jest zbliżona, choć nieco niższa, do średniej z poprzednich pięciu lat. Przeciętnie w latach 2010-14 zbierano w Polsce 28,5 mln t zbóż, czyli o 2% (0,7 mln t) więcej niż wynoszą szacunki dla roku bieżącego. Gdyby jednak wyłączyć z tej średniej wyjątkowy rok 2014, wówczas wynik byłby minimalnie niższy (27,6 mln t) od szacowanej produkcji w roku 2015. Oczekiwana obniżka zbiorów zbóż podstawowych wraz z mieszankami jest niższa niż w przypadku zbóż ogółem. GUS ocenia tegoroczną produkcję na 24,5 mln t, czyli o 10% mniej niż w roku ubiegłym. Plony zbóż ozimych obniżyły się w jeszcze mniejszym stopniu, gdyż przeciętnie o 8% do 4,06 t/ha. Natomiast średnie plonowanie zbóż jarych szacowane jest na poziomie 2,97 t/ha, czyli o prawie 15% niższym niż przed rokiem.</t>
  </si>
  <si>
    <t>W Polsce średnia cena wg GUS mleka za sierpień 2015 wynosi 111,26 PLN/100kg. Według GUS w sierpniu br. skup mleka krowiego spadł w porównaniu do lipca o 2,4% i osiągnął poziom 941,7 mln l, czyli podobny jak w czerwcu. Jednocześnie był o 3,2% wyższy niż w analogicznym okresie w 2014 roku. Od początku bieżącego sezonu, tj. od początku kwietnia do końca sierpnia, skup mleka krowiego łącznie wyniósł 4 699,8 mln l i był o 3,5% wyższy niż w tym samym przedziale czasowym roku poprzedniego. Wskazuje to na kontynuację tendencji wzrostowej w skupie mleka krowiego na polskim rynku, która obserwowana jest od końca 2010 roku. Dla przypomnienia skup tego produktu rolnego w sezonie 2014/2015 wyniósł 10 265 mln l i był o 4,8% wyższy niż w sezonie 2013/2014. Uwzględniając dotychczasowy poziom skupu mleka krowiego można przypuszczać, że łączny jego wolumen skupu w bieżącym sezonie 2015/16 będzie wyższy niż w sezonie ubiegłym, ale dynamika wzrostu będzie niższa.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</si>
</sst>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50">
    <font>
      <sz val="10"/>
      <name val="Arial CE"/>
      <family val="0"/>
    </font>
    <font>
      <sz val="11"/>
      <color indexed="8"/>
      <name val="Czcionka tekstu podstawowego"/>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sz val="10"/>
      <color indexed="10"/>
      <name val="Arial CE"/>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Arial CE"/>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Arial CE"/>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style="medium"/>
      <right style="medium"/>
      <top style="medium"/>
      <bottom/>
    </border>
    <border>
      <left style="medium"/>
      <right style="medium"/>
      <top/>
      <bottom style="mediu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thin"/>
      <right style="thin"/>
      <top style="thin"/>
      <bottom/>
    </border>
    <border>
      <left style="thin"/>
      <right style="thin"/>
      <top/>
      <bottom style="thin"/>
    </border>
    <border>
      <left/>
      <right/>
      <top style="thin"/>
      <bottom/>
    </border>
    <border>
      <left/>
      <right/>
      <top/>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96">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2" fontId="0" fillId="35" borderId="10" xfId="0" applyNumberFormat="1" applyFont="1" applyFill="1" applyBorder="1" applyAlignment="1">
      <alignment/>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0" fillId="0" borderId="0" xfId="0" applyNumberFormat="1" applyAlignment="1">
      <alignment wrapText="1"/>
    </xf>
    <xf numFmtId="0" fontId="0" fillId="0" borderId="0" xfId="0" applyAlignment="1">
      <alignment wrapText="1"/>
    </xf>
    <xf numFmtId="0" fontId="2" fillId="0" borderId="13"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2"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NumberFormat="1" applyFont="1" applyBorder="1" applyAlignment="1">
      <alignment horizontal="left" vertical="top" wrapText="1"/>
    </xf>
    <xf numFmtId="0" fontId="0" fillId="0" borderId="20" xfId="0" applyNumberFormat="1" applyFont="1" applyBorder="1" applyAlignment="1">
      <alignment horizontal="left" vertical="top" wrapText="1"/>
    </xf>
    <xf numFmtId="0" fontId="2" fillId="0" borderId="16"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65" fontId="3" fillId="35" borderId="22" xfId="0" applyNumberFormat="1" applyFont="1" applyFill="1" applyBorder="1" applyAlignment="1">
      <alignment horizontal="right" vertical="center"/>
    </xf>
    <xf numFmtId="165" fontId="3" fillId="35" borderId="23" xfId="0" applyNumberFormat="1" applyFont="1" applyFill="1" applyBorder="1" applyAlignment="1">
      <alignment horizontal="right" vertical="center"/>
    </xf>
    <xf numFmtId="0" fontId="4" fillId="0" borderId="24"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22" xfId="0" applyNumberFormat="1" applyFill="1" applyBorder="1" applyAlignment="1">
      <alignment horizontal="right" vertical="center"/>
    </xf>
    <xf numFmtId="2" fontId="0" fillId="35" borderId="23" xfId="0" applyNumberFormat="1" applyFill="1" applyBorder="1" applyAlignment="1">
      <alignment horizontal="right" vertical="center"/>
    </xf>
    <xf numFmtId="0" fontId="49" fillId="0" borderId="16" xfId="0" applyFont="1" applyBorder="1" applyAlignment="1">
      <alignment vertical="top" wrapText="1"/>
    </xf>
    <xf numFmtId="0" fontId="49" fillId="0" borderId="12" xfId="0" applyFont="1" applyBorder="1" applyAlignment="1">
      <alignment vertical="top" wrapText="1"/>
    </xf>
    <xf numFmtId="0" fontId="49" fillId="0" borderId="17" xfId="0" applyFont="1" applyBorder="1" applyAlignment="1">
      <alignment vertical="top" wrapText="1"/>
    </xf>
    <xf numFmtId="0" fontId="49" fillId="0" borderId="18" xfId="0" applyFont="1" applyBorder="1" applyAlignment="1">
      <alignment vertical="top" wrapText="1"/>
    </xf>
    <xf numFmtId="0" fontId="49" fillId="0" borderId="19" xfId="0" applyFont="1" applyBorder="1" applyAlignment="1">
      <alignment vertical="top" wrapText="1"/>
    </xf>
    <xf numFmtId="0" fontId="49" fillId="0" borderId="20" xfId="0" applyFont="1" applyBorder="1" applyAlignment="1">
      <alignment vertical="top" wrapText="1"/>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6" fillId="0" borderId="25" xfId="0" applyFont="1" applyBorder="1" applyAlignment="1">
      <alignment horizontal="center" vertical="center"/>
    </xf>
    <xf numFmtId="0" fontId="0" fillId="0" borderId="25" xfId="0" applyBorder="1" applyAlignment="1">
      <alignment horizontal="center"/>
    </xf>
    <xf numFmtId="0" fontId="0" fillId="35" borderId="26" xfId="0" applyFont="1" applyFill="1" applyBorder="1" applyAlignment="1">
      <alignment horizontal="center"/>
    </xf>
    <xf numFmtId="0" fontId="0" fillId="35" borderId="27"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164" fontId="9" fillId="35" borderId="26" xfId="0" applyNumberFormat="1" applyFont="1" applyFill="1" applyBorder="1" applyAlignment="1">
      <alignment horizontal="center"/>
    </xf>
    <xf numFmtId="164" fontId="9" fillId="35" borderId="27" xfId="0" applyNumberFormat="1" applyFont="1" applyFill="1" applyBorder="1" applyAlignment="1">
      <alignment horizontal="center"/>
    </xf>
    <xf numFmtId="0" fontId="10" fillId="35" borderId="26" xfId="0" applyFont="1" applyFill="1" applyBorder="1" applyAlignment="1">
      <alignment horizontal="center"/>
    </xf>
    <xf numFmtId="0" fontId="10" fillId="35" borderId="27" xfId="0" applyFont="1" applyFill="1" applyBorder="1" applyAlignment="1">
      <alignment horizontal="center"/>
    </xf>
    <xf numFmtId="0" fontId="6" fillId="0" borderId="0" xfId="0" applyFont="1" applyAlignment="1">
      <alignment horizontal="center" vertical="center"/>
    </xf>
    <xf numFmtId="164" fontId="0" fillId="35" borderId="26" xfId="0" applyNumberFormat="1" applyFont="1" applyFill="1" applyBorder="1" applyAlignment="1">
      <alignment horizontal="center"/>
    </xf>
    <xf numFmtId="164" fontId="0" fillId="35" borderId="27"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24" xfId="0" applyNumberFormat="1" applyFont="1" applyFill="1" applyBorder="1" applyAlignment="1">
      <alignment horizontal="center" wrapText="1"/>
    </xf>
    <xf numFmtId="0" fontId="3" fillId="35" borderId="26" xfId="0" applyFont="1" applyFill="1" applyBorder="1" applyAlignment="1">
      <alignment horizontal="center"/>
    </xf>
    <xf numFmtId="0" fontId="3" fillId="35" borderId="27" xfId="0" applyFont="1" applyFill="1" applyBorder="1" applyAlignment="1">
      <alignment horizontal="center"/>
    </xf>
    <xf numFmtId="0" fontId="4" fillId="0" borderId="0"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1" fillId="0" borderId="0" xfId="0" applyFont="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B20" sqref="B20"/>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73" t="s">
        <v>26</v>
      </c>
      <c r="B1" s="73"/>
      <c r="C1" s="73"/>
      <c r="D1" s="73"/>
      <c r="E1" s="74"/>
      <c r="F1" s="74"/>
      <c r="G1" s="74"/>
      <c r="H1" s="74"/>
      <c r="I1" s="74"/>
      <c r="J1" s="74"/>
      <c r="K1" s="74"/>
      <c r="L1" s="74"/>
      <c r="M1" s="74"/>
    </row>
    <row r="2" spans="1:14" ht="23.25" customHeight="1">
      <c r="A2" s="79" t="s">
        <v>16</v>
      </c>
      <c r="B2" s="71" t="s">
        <v>4</v>
      </c>
      <c r="C2" s="71"/>
      <c r="D2" s="71"/>
      <c r="E2" s="71"/>
      <c r="F2" s="71"/>
      <c r="G2" s="71"/>
      <c r="H2" s="11" t="s">
        <v>7</v>
      </c>
      <c r="I2" s="78" t="s">
        <v>25</v>
      </c>
      <c r="J2" s="78"/>
      <c r="K2" s="78"/>
      <c r="L2" s="72" t="s">
        <v>13</v>
      </c>
      <c r="M2" s="72"/>
      <c r="N2" s="5"/>
    </row>
    <row r="3" spans="1:15" ht="36">
      <c r="A3" s="80"/>
      <c r="B3" s="12" t="s">
        <v>22</v>
      </c>
      <c r="C3" s="12" t="s">
        <v>0</v>
      </c>
      <c r="D3" s="12" t="s">
        <v>11</v>
      </c>
      <c r="E3" s="15" t="s">
        <v>1</v>
      </c>
      <c r="F3" s="12" t="s">
        <v>9</v>
      </c>
      <c r="G3" s="15" t="s">
        <v>10</v>
      </c>
      <c r="H3" s="13" t="s">
        <v>12</v>
      </c>
      <c r="I3" s="14" t="s">
        <v>2</v>
      </c>
      <c r="J3" s="14" t="s">
        <v>3</v>
      </c>
      <c r="K3" s="14" t="s">
        <v>31</v>
      </c>
      <c r="L3" s="62" t="s">
        <v>6</v>
      </c>
      <c r="M3" s="62"/>
      <c r="N3" s="6"/>
      <c r="O3" s="1"/>
    </row>
    <row r="4" spans="1:14" ht="30" customHeight="1">
      <c r="A4" s="37" t="s">
        <v>35</v>
      </c>
      <c r="B4" s="9">
        <v>669</v>
      </c>
      <c r="C4" s="2">
        <v>702</v>
      </c>
      <c r="D4" s="9">
        <v>519</v>
      </c>
      <c r="E4" s="2">
        <v>581</v>
      </c>
      <c r="F4" s="2">
        <v>626</v>
      </c>
      <c r="G4" s="9"/>
      <c r="H4" s="3">
        <v>1573</v>
      </c>
      <c r="I4" s="39">
        <v>4.64</v>
      </c>
      <c r="J4" s="39">
        <v>5.92</v>
      </c>
      <c r="K4" s="10">
        <v>3.57</v>
      </c>
      <c r="L4" s="59">
        <v>42217</v>
      </c>
      <c r="M4" s="63">
        <v>111.26</v>
      </c>
      <c r="N4" s="5"/>
    </row>
    <row r="5" spans="1:14" ht="29.25" customHeight="1">
      <c r="A5" s="38" t="s">
        <v>34</v>
      </c>
      <c r="B5" s="9">
        <v>666</v>
      </c>
      <c r="C5" s="2">
        <v>680</v>
      </c>
      <c r="D5" s="9">
        <v>521</v>
      </c>
      <c r="E5" s="2">
        <v>577</v>
      </c>
      <c r="F5" s="2">
        <v>632</v>
      </c>
      <c r="G5" s="9"/>
      <c r="H5" s="3">
        <v>1532</v>
      </c>
      <c r="I5" s="39">
        <v>4.73</v>
      </c>
      <c r="J5" s="39">
        <v>5.8</v>
      </c>
      <c r="K5" s="10">
        <v>3.69</v>
      </c>
      <c r="L5" s="60"/>
      <c r="M5" s="64"/>
      <c r="N5" s="5"/>
    </row>
    <row r="6" spans="1:14" ht="30" customHeight="1">
      <c r="A6" s="38" t="s">
        <v>36</v>
      </c>
      <c r="B6" s="9">
        <v>664</v>
      </c>
      <c r="C6" s="2">
        <v>657</v>
      </c>
      <c r="D6" s="9">
        <v>524</v>
      </c>
      <c r="E6" s="2">
        <v>587</v>
      </c>
      <c r="F6" s="2">
        <v>660</v>
      </c>
      <c r="G6" s="9"/>
      <c r="H6" s="3">
        <v>1503</v>
      </c>
      <c r="I6" s="39">
        <v>4.35</v>
      </c>
      <c r="J6" s="39">
        <v>5.89</v>
      </c>
      <c r="K6" s="10">
        <v>3.76</v>
      </c>
      <c r="L6" s="31">
        <v>42186</v>
      </c>
      <c r="M6" s="7">
        <v>111.99</v>
      </c>
      <c r="N6" s="5"/>
    </row>
    <row r="7" spans="1:14" ht="30" customHeight="1">
      <c r="A7" s="25" t="s">
        <v>37</v>
      </c>
      <c r="B7" s="9">
        <v>672</v>
      </c>
      <c r="C7" s="2">
        <v>621</v>
      </c>
      <c r="D7" s="9">
        <v>517</v>
      </c>
      <c r="E7" s="2">
        <v>566</v>
      </c>
      <c r="F7" s="2">
        <v>734</v>
      </c>
      <c r="G7" s="9"/>
      <c r="H7" s="3">
        <v>1344</v>
      </c>
      <c r="I7" s="35">
        <v>4.89</v>
      </c>
      <c r="J7" s="10">
        <v>5.8</v>
      </c>
      <c r="K7" s="10">
        <v>3.72</v>
      </c>
      <c r="L7" s="31">
        <v>41852</v>
      </c>
      <c r="M7" s="36">
        <v>126.48</v>
      </c>
      <c r="N7" s="5"/>
    </row>
    <row r="8" spans="1:14" ht="30" customHeight="1">
      <c r="A8" s="25" t="s">
        <v>23</v>
      </c>
      <c r="B8" s="30">
        <f aca="true" t="shared" si="0" ref="B8:K8">((B$4/B$5)*100)-100</f>
        <v>0.45045045045044674</v>
      </c>
      <c r="C8" s="16">
        <f t="shared" si="0"/>
        <v>3.235294117647072</v>
      </c>
      <c r="D8" s="16">
        <f t="shared" si="0"/>
        <v>-0.3838771593090229</v>
      </c>
      <c r="E8" s="16">
        <f t="shared" si="0"/>
        <v>0.6932409012131586</v>
      </c>
      <c r="F8" s="16">
        <f t="shared" si="0"/>
        <v>-0.9493670886076018</v>
      </c>
      <c r="G8" s="16" t="e">
        <f t="shared" si="0"/>
        <v>#DIV/0!</v>
      </c>
      <c r="H8" s="17">
        <f t="shared" si="0"/>
        <v>2.6762402088772888</v>
      </c>
      <c r="I8" s="18">
        <f t="shared" si="0"/>
        <v>-1.9027484143763331</v>
      </c>
      <c r="J8" s="18">
        <f t="shared" si="0"/>
        <v>2.068965517241381</v>
      </c>
      <c r="K8" s="18">
        <f t="shared" si="0"/>
        <v>-3.2520325203252156</v>
      </c>
      <c r="L8" s="83" t="s">
        <v>8</v>
      </c>
      <c r="M8" s="84"/>
      <c r="N8" s="5"/>
    </row>
    <row r="9" spans="1:14" ht="30" customHeight="1">
      <c r="A9" s="25" t="s">
        <v>28</v>
      </c>
      <c r="B9" s="30">
        <f aca="true" t="shared" si="1" ref="B9:K9">((B$4/B$6)*100)-100</f>
        <v>0.7530120481927867</v>
      </c>
      <c r="C9" s="16">
        <f t="shared" si="1"/>
        <v>6.849315068493155</v>
      </c>
      <c r="D9" s="16">
        <f t="shared" si="1"/>
        <v>-0.954198473282446</v>
      </c>
      <c r="E9" s="16">
        <f t="shared" si="1"/>
        <v>-1.0221465076660934</v>
      </c>
      <c r="F9" s="16">
        <f t="shared" si="1"/>
        <v>-5.151515151515156</v>
      </c>
      <c r="G9" s="16" t="e">
        <f t="shared" si="1"/>
        <v>#DIV/0!</v>
      </c>
      <c r="H9" s="17">
        <f t="shared" si="1"/>
        <v>4.657351962741174</v>
      </c>
      <c r="I9" s="18">
        <f t="shared" si="1"/>
        <v>6.666666666666671</v>
      </c>
      <c r="J9" s="18">
        <f t="shared" si="1"/>
        <v>0.509337860780974</v>
      </c>
      <c r="K9" s="18">
        <f t="shared" si="1"/>
        <v>-5.053191489361694</v>
      </c>
      <c r="L9" s="81">
        <f>((M$4/M$6)*100)-100</f>
        <v>-0.6518439146352364</v>
      </c>
      <c r="M9" s="82"/>
      <c r="N9" s="5"/>
    </row>
    <row r="10" spans="1:14" ht="30" customHeight="1">
      <c r="A10" s="25" t="s">
        <v>29</v>
      </c>
      <c r="B10" s="30">
        <f aca="true" t="shared" si="2" ref="B10:K10">((B$4/B$7)*100)-100</f>
        <v>-0.4464285714285694</v>
      </c>
      <c r="C10" s="16">
        <f t="shared" si="2"/>
        <v>13.043478260869563</v>
      </c>
      <c r="D10" s="16">
        <f t="shared" si="2"/>
        <v>0.38684719535784495</v>
      </c>
      <c r="E10" s="16">
        <f t="shared" si="2"/>
        <v>2.65017667844522</v>
      </c>
      <c r="F10" s="16">
        <f t="shared" si="2"/>
        <v>-14.713896457765657</v>
      </c>
      <c r="G10" s="16" t="e">
        <f t="shared" si="2"/>
        <v>#DIV/0!</v>
      </c>
      <c r="H10" s="17">
        <f t="shared" si="2"/>
        <v>17.038690476190467</v>
      </c>
      <c r="I10" s="18">
        <f t="shared" si="2"/>
        <v>-5.11247443762781</v>
      </c>
      <c r="J10" s="18">
        <f t="shared" si="2"/>
        <v>2.068965517241381</v>
      </c>
      <c r="K10" s="18">
        <f t="shared" si="2"/>
        <v>-4.032258064516142</v>
      </c>
      <c r="L10" s="81">
        <f>((M$4/M$7)*100)-100</f>
        <v>-12.033523086654014</v>
      </c>
      <c r="M10" s="82"/>
      <c r="N10" s="5"/>
    </row>
    <row r="11" spans="1:14" ht="30" customHeight="1">
      <c r="A11" s="25" t="s">
        <v>33</v>
      </c>
      <c r="B11" s="40">
        <v>674</v>
      </c>
      <c r="C11" s="41">
        <v>631</v>
      </c>
      <c r="D11" s="42" t="s">
        <v>18</v>
      </c>
      <c r="E11" s="41">
        <v>610</v>
      </c>
      <c r="F11" s="41">
        <v>677</v>
      </c>
      <c r="G11" s="19" t="s">
        <v>18</v>
      </c>
      <c r="H11" s="20" t="s">
        <v>18</v>
      </c>
      <c r="I11" s="21" t="s">
        <v>18</v>
      </c>
      <c r="J11" s="21" t="s">
        <v>18</v>
      </c>
      <c r="K11" s="21" t="s">
        <v>18</v>
      </c>
      <c r="L11" s="75" t="s">
        <v>18</v>
      </c>
      <c r="M11" s="76"/>
      <c r="N11" s="5"/>
    </row>
    <row r="12" spans="1:11" ht="12" customHeight="1">
      <c r="A12" s="61" t="s">
        <v>32</v>
      </c>
      <c r="B12" s="61"/>
      <c r="K12" t="s">
        <v>25</v>
      </c>
    </row>
    <row r="13" spans="1:13" ht="14.25" customHeight="1" thickBot="1">
      <c r="A13" s="77"/>
      <c r="B13" s="77"/>
      <c r="C13" s="77"/>
      <c r="D13" s="77"/>
      <c r="E13" s="77"/>
      <c r="F13" s="77"/>
      <c r="G13" s="77"/>
      <c r="H13" s="77"/>
      <c r="I13" s="77"/>
      <c r="J13" s="77"/>
      <c r="K13" s="77"/>
      <c r="L13" s="77"/>
      <c r="M13" s="77"/>
    </row>
    <row r="14" spans="1:15" ht="117.75" customHeight="1">
      <c r="A14" s="57" t="s">
        <v>30</v>
      </c>
      <c r="B14" s="65" t="s">
        <v>39</v>
      </c>
      <c r="C14" s="66"/>
      <c r="D14" s="66"/>
      <c r="E14" s="66"/>
      <c r="F14" s="66"/>
      <c r="G14" s="66"/>
      <c r="H14" s="66"/>
      <c r="I14" s="66"/>
      <c r="J14" s="66"/>
      <c r="K14" s="66"/>
      <c r="L14" s="66"/>
      <c r="M14" s="67"/>
      <c r="O14" s="27"/>
    </row>
    <row r="15" spans="1:15" ht="120.75" customHeight="1" thickBot="1">
      <c r="A15" s="58"/>
      <c r="B15" s="68" t="s">
        <v>42</v>
      </c>
      <c r="C15" s="69"/>
      <c r="D15" s="69"/>
      <c r="E15" s="69"/>
      <c r="F15" s="69"/>
      <c r="G15" s="69"/>
      <c r="H15" s="69"/>
      <c r="I15" s="69"/>
      <c r="J15" s="69"/>
      <c r="K15" s="69"/>
      <c r="L15" s="69"/>
      <c r="M15" s="70"/>
      <c r="O15" s="26"/>
    </row>
    <row r="16" spans="1:15" ht="69" customHeight="1">
      <c r="A16" s="57" t="s">
        <v>21</v>
      </c>
      <c r="B16" s="49" t="s">
        <v>38</v>
      </c>
      <c r="C16" s="50"/>
      <c r="D16" s="50"/>
      <c r="E16" s="50"/>
      <c r="F16" s="50"/>
      <c r="G16" s="50"/>
      <c r="H16" s="50"/>
      <c r="I16" s="50"/>
      <c r="J16" s="50"/>
      <c r="K16" s="50"/>
      <c r="L16" s="50"/>
      <c r="M16" s="51"/>
      <c r="O16" s="28"/>
    </row>
    <row r="17" spans="1:15" ht="117" customHeight="1" thickBot="1">
      <c r="A17" s="58"/>
      <c r="B17" s="52" t="s">
        <v>41</v>
      </c>
      <c r="C17" s="53"/>
      <c r="D17" s="53"/>
      <c r="E17" s="53"/>
      <c r="F17" s="53"/>
      <c r="G17" s="53"/>
      <c r="H17" s="53"/>
      <c r="I17" s="53"/>
      <c r="J17" s="53"/>
      <c r="K17" s="53"/>
      <c r="L17" s="53"/>
      <c r="M17" s="54"/>
      <c r="O17" s="26"/>
    </row>
    <row r="18" spans="1:15" ht="107.25" customHeight="1">
      <c r="A18" s="45" t="s">
        <v>20</v>
      </c>
      <c r="B18" s="47" t="s">
        <v>40</v>
      </c>
      <c r="C18" s="47"/>
      <c r="D18" s="47"/>
      <c r="E18" s="47"/>
      <c r="F18" s="47"/>
      <c r="G18" s="47"/>
      <c r="H18" s="47"/>
      <c r="I18" s="47"/>
      <c r="J18" s="47"/>
      <c r="K18" s="47"/>
      <c r="L18" s="47"/>
      <c r="M18" s="48"/>
      <c r="O18" s="26"/>
    </row>
    <row r="19" spans="1:15" ht="93.75" customHeight="1" thickBot="1">
      <c r="A19" s="46"/>
      <c r="B19" s="55" t="s">
        <v>43</v>
      </c>
      <c r="C19" s="55"/>
      <c r="D19" s="55"/>
      <c r="E19" s="55"/>
      <c r="F19" s="55"/>
      <c r="G19" s="55"/>
      <c r="H19" s="55"/>
      <c r="I19" s="55"/>
      <c r="J19" s="55"/>
      <c r="K19" s="55"/>
      <c r="L19" s="55"/>
      <c r="M19" s="56"/>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43"/>
      <c r="C23" s="44"/>
      <c r="D23" s="44"/>
      <c r="E23" s="44"/>
      <c r="F23" s="44"/>
      <c r="G23" s="44"/>
      <c r="H23" s="44"/>
      <c r="I23" s="44"/>
      <c r="J23" s="44"/>
      <c r="K23" s="44"/>
      <c r="L23" s="44"/>
      <c r="M23" s="44"/>
      <c r="N23" s="44"/>
      <c r="O23" s="44"/>
      <c r="P23" s="44"/>
      <c r="Q23" s="44"/>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B2:G2"/>
    <mergeCell ref="L2:M2"/>
    <mergeCell ref="A1:M1"/>
    <mergeCell ref="L11:M11"/>
    <mergeCell ref="A13:M13"/>
    <mergeCell ref="I2:K2"/>
    <mergeCell ref="A2:A3"/>
    <mergeCell ref="L9:M9"/>
    <mergeCell ref="L10:M10"/>
    <mergeCell ref="L8:M8"/>
    <mergeCell ref="L4:L5"/>
    <mergeCell ref="A12:B12"/>
    <mergeCell ref="L3:M3"/>
    <mergeCell ref="M4:M5"/>
    <mergeCell ref="A14:A15"/>
    <mergeCell ref="B14:M14"/>
    <mergeCell ref="B15:M15"/>
    <mergeCell ref="B23:Q23"/>
    <mergeCell ref="A18:A19"/>
    <mergeCell ref="B18:M18"/>
    <mergeCell ref="B16:M16"/>
    <mergeCell ref="B17:M17"/>
    <mergeCell ref="B19:M19"/>
    <mergeCell ref="A16:A17"/>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5" t="s">
        <v>19</v>
      </c>
      <c r="B1" s="85"/>
      <c r="C1" s="85"/>
      <c r="D1" s="85"/>
      <c r="E1" s="85"/>
      <c r="F1" s="85"/>
      <c r="G1" s="85"/>
      <c r="H1" s="85"/>
      <c r="I1" s="85"/>
      <c r="J1" s="85"/>
      <c r="K1" s="85"/>
      <c r="L1" s="85"/>
    </row>
    <row r="2" spans="1:12" ht="18.75" customHeight="1">
      <c r="A2" s="73"/>
      <c r="B2" s="73"/>
      <c r="C2" s="73"/>
      <c r="D2" s="73"/>
      <c r="E2" s="73"/>
      <c r="F2" s="73"/>
      <c r="G2" s="73"/>
      <c r="H2" s="73"/>
      <c r="I2" s="73"/>
      <c r="J2" s="73"/>
      <c r="K2" s="73"/>
      <c r="L2" s="73"/>
    </row>
    <row r="3" spans="1:12" ht="19.5" customHeight="1">
      <c r="A3" s="93" t="s">
        <v>16</v>
      </c>
      <c r="B3" s="71" t="s">
        <v>4</v>
      </c>
      <c r="C3" s="71"/>
      <c r="D3" s="71"/>
      <c r="E3" s="71"/>
      <c r="F3" s="71"/>
      <c r="G3" s="71"/>
      <c r="H3" s="78" t="s">
        <v>5</v>
      </c>
      <c r="I3" s="78"/>
      <c r="J3" s="78"/>
      <c r="K3" s="72" t="s">
        <v>13</v>
      </c>
      <c r="L3" s="72"/>
    </row>
    <row r="4" spans="1:12" ht="35.25" customHeight="1">
      <c r="A4" s="94"/>
      <c r="B4" s="12" t="s">
        <v>22</v>
      </c>
      <c r="C4" s="12" t="s">
        <v>0</v>
      </c>
      <c r="D4" s="12" t="s">
        <v>11</v>
      </c>
      <c r="E4" s="15" t="s">
        <v>1</v>
      </c>
      <c r="F4" s="12" t="s">
        <v>9</v>
      </c>
      <c r="G4" s="15" t="s">
        <v>10</v>
      </c>
      <c r="H4" s="14" t="s">
        <v>2</v>
      </c>
      <c r="I4" s="14" t="s">
        <v>3</v>
      </c>
      <c r="J4" s="14" t="s">
        <v>17</v>
      </c>
      <c r="K4" s="62" t="s">
        <v>6</v>
      </c>
      <c r="L4" s="62"/>
    </row>
    <row r="5" spans="1:12" ht="30" customHeight="1">
      <c r="A5" s="37" t="s">
        <v>35</v>
      </c>
      <c r="B5" s="9">
        <v>662</v>
      </c>
      <c r="C5" s="2">
        <v>720</v>
      </c>
      <c r="D5" s="2">
        <v>520</v>
      </c>
      <c r="E5" s="2">
        <v>579</v>
      </c>
      <c r="F5" s="9">
        <v>657</v>
      </c>
      <c r="G5" s="9"/>
      <c r="H5" s="35">
        <v>4.7</v>
      </c>
      <c r="I5" s="35">
        <v>5.24</v>
      </c>
      <c r="J5" s="10">
        <v>3.66</v>
      </c>
      <c r="K5" s="59">
        <v>42217</v>
      </c>
      <c r="L5" s="63">
        <v>116.57</v>
      </c>
    </row>
    <row r="6" spans="1:12" ht="30" customHeight="1">
      <c r="A6" s="38" t="s">
        <v>34</v>
      </c>
      <c r="B6" s="9">
        <v>667</v>
      </c>
      <c r="C6" s="2">
        <v>698</v>
      </c>
      <c r="D6" s="2">
        <v>521</v>
      </c>
      <c r="E6" s="2">
        <v>577</v>
      </c>
      <c r="F6" s="9">
        <v>692</v>
      </c>
      <c r="G6" s="9"/>
      <c r="H6" s="35">
        <v>4.74</v>
      </c>
      <c r="I6" s="35">
        <v>5.15</v>
      </c>
      <c r="J6" s="10">
        <v>3.76</v>
      </c>
      <c r="K6" s="60"/>
      <c r="L6" s="64"/>
    </row>
    <row r="7" spans="1:12" ht="30" customHeight="1">
      <c r="A7" s="38" t="s">
        <v>36</v>
      </c>
      <c r="B7" s="9">
        <v>684</v>
      </c>
      <c r="C7" s="2">
        <v>680</v>
      </c>
      <c r="D7" s="2">
        <v>513</v>
      </c>
      <c r="E7" s="2">
        <v>597</v>
      </c>
      <c r="F7" s="9">
        <v>657</v>
      </c>
      <c r="G7" s="9"/>
      <c r="H7" s="35">
        <v>4.4</v>
      </c>
      <c r="I7" s="35">
        <v>5.32</v>
      </c>
      <c r="J7" s="10">
        <v>3.73</v>
      </c>
      <c r="K7" s="31">
        <v>42186</v>
      </c>
      <c r="L7" s="7">
        <v>117.11</v>
      </c>
    </row>
    <row r="8" spans="1:12" ht="28.5" customHeight="1">
      <c r="A8" s="25" t="s">
        <v>37</v>
      </c>
      <c r="B8" s="9">
        <v>682</v>
      </c>
      <c r="C8" s="2">
        <v>634</v>
      </c>
      <c r="D8" s="2">
        <v>534</v>
      </c>
      <c r="E8" s="2">
        <v>579</v>
      </c>
      <c r="F8" s="9">
        <v>730</v>
      </c>
      <c r="G8" s="9"/>
      <c r="H8" s="35">
        <v>4.94</v>
      </c>
      <c r="I8" s="10">
        <v>5.34</v>
      </c>
      <c r="J8" s="10">
        <v>3.81</v>
      </c>
      <c r="K8" s="31">
        <v>41852</v>
      </c>
      <c r="L8" s="36">
        <v>128.01</v>
      </c>
    </row>
    <row r="9" spans="1:12" ht="30" customHeight="1">
      <c r="A9" s="25" t="s">
        <v>23</v>
      </c>
      <c r="B9" s="29">
        <f aca="true" t="shared" si="0" ref="B9:J9">((B$5/B$6)*100)-100</f>
        <v>-0.7496251874062949</v>
      </c>
      <c r="C9" s="23">
        <f t="shared" si="0"/>
        <v>3.151862464183381</v>
      </c>
      <c r="D9" s="23">
        <f t="shared" si="0"/>
        <v>-0.19193857965451855</v>
      </c>
      <c r="E9" s="23">
        <f t="shared" si="0"/>
        <v>0.3466204506065793</v>
      </c>
      <c r="F9" s="23">
        <f t="shared" si="0"/>
        <v>-5.057803468208093</v>
      </c>
      <c r="G9" s="23" t="e">
        <f t="shared" si="0"/>
        <v>#DIV/0!</v>
      </c>
      <c r="H9" s="24">
        <f t="shared" si="0"/>
        <v>-0.8438818565400794</v>
      </c>
      <c r="I9" s="24">
        <f t="shared" si="0"/>
        <v>1.747572815533971</v>
      </c>
      <c r="J9" s="24">
        <f t="shared" si="0"/>
        <v>-2.659574468085097</v>
      </c>
      <c r="K9" s="90" t="s">
        <v>8</v>
      </c>
      <c r="L9" s="91"/>
    </row>
    <row r="10" spans="1:12" ht="30" customHeight="1">
      <c r="A10" s="25" t="s">
        <v>24</v>
      </c>
      <c r="B10" s="29">
        <f aca="true" t="shared" si="1" ref="B10:J10">((B$5/B$7)*100)-100</f>
        <v>-3.216374269005854</v>
      </c>
      <c r="C10" s="23">
        <f t="shared" si="1"/>
        <v>5.882352941176478</v>
      </c>
      <c r="D10" s="23">
        <f t="shared" si="1"/>
        <v>1.3645224171539923</v>
      </c>
      <c r="E10" s="23">
        <f t="shared" si="1"/>
        <v>-3.0150753768844254</v>
      </c>
      <c r="F10" s="23">
        <f t="shared" si="1"/>
        <v>0</v>
      </c>
      <c r="G10" s="23" t="e">
        <f t="shared" si="1"/>
        <v>#DIV/0!</v>
      </c>
      <c r="H10" s="24">
        <f t="shared" si="1"/>
        <v>6.818181818181813</v>
      </c>
      <c r="I10" s="24">
        <f t="shared" si="1"/>
        <v>-1.5037593984962427</v>
      </c>
      <c r="J10" s="24">
        <f t="shared" si="1"/>
        <v>-1.8766756032171656</v>
      </c>
      <c r="K10" s="86">
        <f>((L$5/L$7)*100)-100</f>
        <v>-0.4611049440696746</v>
      </c>
      <c r="L10" s="87"/>
    </row>
    <row r="11" spans="1:12" ht="30" customHeight="1">
      <c r="A11" s="25" t="s">
        <v>15</v>
      </c>
      <c r="B11" s="29">
        <f>((B$5/B$8)*100)-100</f>
        <v>-2.9325513196480983</v>
      </c>
      <c r="C11" s="23">
        <f aca="true" t="shared" si="2" ref="C11:J11">((C$5/C$8)*100)-100</f>
        <v>13.564668769716093</v>
      </c>
      <c r="D11" s="23">
        <f>((D$5/D$8)*100)-100</f>
        <v>-2.6217228464419406</v>
      </c>
      <c r="E11" s="23">
        <f t="shared" si="2"/>
        <v>0</v>
      </c>
      <c r="F11" s="23">
        <f t="shared" si="2"/>
        <v>-10</v>
      </c>
      <c r="G11" s="23" t="e">
        <f t="shared" si="2"/>
        <v>#DIV/0!</v>
      </c>
      <c r="H11" s="24">
        <f t="shared" si="2"/>
        <v>-4.858299595141702</v>
      </c>
      <c r="I11" s="24">
        <f t="shared" si="2"/>
        <v>-1.8726591760299556</v>
      </c>
      <c r="J11" s="24">
        <f t="shared" si="2"/>
        <v>-3.937007874015734</v>
      </c>
      <c r="K11" s="88">
        <f>((L$5/L$8)*100)-100</f>
        <v>-8.93680181235841</v>
      </c>
      <c r="L11" s="88"/>
    </row>
    <row r="12" spans="1:13" s="4" customFormat="1" ht="18.75" customHeight="1">
      <c r="A12" s="89" t="s">
        <v>14</v>
      </c>
      <c r="B12" s="89"/>
      <c r="C12" s="89"/>
      <c r="D12" s="5"/>
      <c r="E12" s="5"/>
      <c r="F12" s="5"/>
      <c r="G12" s="5"/>
      <c r="H12" s="5"/>
      <c r="I12" s="5"/>
      <c r="J12" s="5"/>
      <c r="K12" s="8"/>
      <c r="L12" s="5"/>
      <c r="M12" s="5"/>
    </row>
    <row r="13" spans="1:12" ht="26.25" customHeight="1">
      <c r="A13" s="92" t="s">
        <v>32</v>
      </c>
      <c r="B13" s="92"/>
      <c r="C13" s="92"/>
      <c r="F13" s="95" t="s">
        <v>27</v>
      </c>
      <c r="G13" s="95"/>
      <c r="H13" s="95"/>
      <c r="I13" s="95"/>
      <c r="J13" s="95"/>
      <c r="K13" s="95"/>
      <c r="L13" s="95"/>
    </row>
    <row r="16" ht="12.75">
      <c r="K16" s="32"/>
    </row>
    <row r="18" ht="12.75">
      <c r="K18" s="32"/>
    </row>
    <row r="19" ht="12.75">
      <c r="K19" s="32"/>
    </row>
  </sheetData>
  <sheetProtection/>
  <mergeCells count="14">
    <mergeCell ref="A13:C13"/>
    <mergeCell ref="A3:A4"/>
    <mergeCell ref="B3:G3"/>
    <mergeCell ref="H3:J3"/>
    <mergeCell ref="F13:L13"/>
    <mergeCell ref="A1:L2"/>
    <mergeCell ref="K10:L10"/>
    <mergeCell ref="K11:L11"/>
    <mergeCell ref="A12:C12"/>
    <mergeCell ref="K3:L3"/>
    <mergeCell ref="K4:L4"/>
    <mergeCell ref="K5:K6"/>
    <mergeCell ref="K9:L9"/>
    <mergeCell ref="L5:L6"/>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2015-10-07T12:22:04Z</dcterms:modified>
  <cp:category/>
  <cp:version/>
  <cp:contentType/>
  <cp:contentStatus/>
</cp:coreProperties>
</file>