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<sst xmlns="http://schemas.openxmlformats.org/spreadsheetml/2006/main" count="71" uniqueCount="45">
  <si>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</si>
  <si>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</si>
  <si>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</si>
  <si>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</si>
  <si>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</si>
  <si>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</si>
  <si>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</si>
  <si>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</si>
  <si>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</si>
  <si>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</si>
  <si>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</si>
  <si>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</si>
  <si>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</si>
  <si>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</si>
  <si>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</si>
  <si>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</si>
  <si>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</si>
  <si>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</si>
  <si>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</si>
  <si>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</si>
  <si>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</si>
  <si>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</si>
  <si>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</si>
  <si>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</si>
  <si>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</si>
  <si>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</si>
  <si>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</si>
  <si>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</si>
  <si>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</si>
  <si>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</si>
  <si>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</si>
  <si>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</si>
  <si>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</si>
  <si>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</si>
  <si>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UE (zł/t)  14.08 - 20.08.2017 r.</t>
  </si>
  <si>
    <t>Według wstępnych danych Ministerstwa Finansów podawanych przez Sparks Polska, eksport zbóż z kraju w sezonie 2016/17 wyniósł 6,18 mln t, czyli o 0,94 mln t (18%) więcej niż w sezonie poprzednim. Oznacza to, że wzrost eksportu zagospodarował ponad połowę wzrostu krajowej produkcji zbóż z 2016 r. (+1,85 mln t). Co interesujące, w minionym sezonie wyraźnie zmieniła się struktura towarowa eksportu. Nadal największy udział w wywozie zbóż miała pszenica, ale wzrosło znaczenie kukurydzy. Jej eksport wyniósł aż 1,39 mln t wobec 0,54 mln t w sezonie 2016/17. Zbliżony poziom (1,35 mln t) notowano jedynie w sezonie 2012/13, w pozostałych eksport nie przekraczał 1,0 mln t. W analizowanym okresie wzrósł też eksport pszenicy, ale dynamika zmian była mniej spektakularna niż w przypadku kukurydzy. Według danych Ministerstwa Finansów jej sprzedaż zagraniczna sięgnęła 3,96 mln t, czyli była o 0,52 mln t (15%) wyższa niż sezon wcześniej. Warto jednak zauważyć, że zbiory pszenicy w 2016 r. były mniejsze wobec 2015 r. – według GUS o 1,3 mln t, wynosząc 10,8 mln t. Tym samym udział eksportu w produkcji wzrósł do 37% wobec 31% w sezonie 2015/16.</t>
  </si>
  <si>
    <t xml:space="preserve">W tym tygodniu brak jest informacji na temat rynku wieprzowiny, wołowiny oraz drobiu w Polsce i na świecie. </t>
  </si>
  <si>
    <r>
      <t>Poprzedni tydzień</t>
    </r>
    <r>
      <rPr>
        <sz val="10"/>
        <rFont val="Arial CE"/>
        <family val="2"/>
      </rPr>
      <t xml:space="preserve"> 14.08-20.08.2017 r.</t>
    </r>
  </si>
  <si>
    <t>21.08 - 27.08. 2017 r.</t>
  </si>
  <si>
    <r>
      <t>Poprzedni miesiąc</t>
    </r>
    <r>
      <rPr>
        <sz val="10"/>
        <rFont val="Arial CE"/>
        <family val="2"/>
      </rPr>
      <t xml:space="preserve"> 17.07-23.07.2017 r.</t>
    </r>
  </si>
  <si>
    <r>
      <t xml:space="preserve">Rok 2016 r. </t>
    </r>
    <r>
      <rPr>
        <sz val="10"/>
        <rFont val="Arial CE"/>
        <family val="2"/>
      </rPr>
      <t xml:space="preserve"> 22.08 - 28.08.2016 r.</t>
    </r>
  </si>
  <si>
    <r>
      <t>W czwartym tygodniu sierpnia 2017 aktualna cena płacona za rzepak oz. to 1573 PLN/t. Cena ta była o 0,1% mniejsza jak przed tygodniem i 0,4% niższa jak przed miesiącem. W porównaniu do ceny z przed roku (2016) nastąpił spadek o 3,8%. Ceny produktów oleistych na giełdach światowych z 25.08.2017 r. /MATIF/ z terminem dostawy na XII 2017</t>
    </r>
    <r>
      <rPr>
        <b/>
        <sz val="10"/>
        <rFont val="Arial CE"/>
        <family val="0"/>
      </rPr>
      <t xml:space="preserve"> - 370,50</t>
    </r>
    <r>
      <rPr>
        <sz val="10"/>
        <rFont val="Arial CE"/>
        <family val="0"/>
      </rPr>
      <t xml:space="preserve"> (EUR/t) a na III 2018 (EUR/t) - </t>
    </r>
    <r>
      <rPr>
        <b/>
        <sz val="10"/>
        <rFont val="Arial CE"/>
        <family val="0"/>
      </rPr>
      <t xml:space="preserve">373,0 </t>
    </r>
    <r>
      <rPr>
        <sz val="10"/>
        <rFont val="Arial CE"/>
        <family val="0"/>
      </rPr>
      <t xml:space="preserve">za rzepak. W tym tygodniu brak jest informacji na temat rynku rzepaku w Polsce i na świecie. </t>
    </r>
  </si>
  <si>
    <t xml:space="preserve">W czwartym tygodniu sierpnia br. tj. w dniach 21.08-27.08.2017 r. średnia cena pszenicy konsumpcyjnej wyniosła 651 PLN/t i była o 2,0% większa jak przed tygodniem i o 6,6% mniejsza jak przed miesiącem. Za pszenicę paszową można było uzyskać przeciętnie cenę 661 PLN/t tj. i była o 2,5% wyższa jak przed tygodniem i była o 12,5% niższa jak przed miesiącem. W odniesieniu do notowań sprzed roku zboża te były odpowiednio o 3,5% wyższe i o 7,8% wyższe. Średnia cena żyta paszowego w badanym okresie wyniosła 520 PLN/t i była o 2,6% wyższa jak przed tygodniem, natomiast o 16,3% była niższa jak przed miesiącem. Jednocześnie cena ziarna była o 14,5% wyższa jak przed rokiem. Przeciętna cena jęczmienia paszowego w czwartym tygodniu sierpnia 2017 r. uległa korzystnej zmianie - 580 PLN/t. Cena ta była o 1,8% wyższa jak tydzień temu i 2,3% wyższa jak miesiąc temu oraz o 13,7% większa jak w porównywalnym okresie 2016 r. W porównaniu z poprzednim tygodniem znowu nastąpiła korekta ceny kukurydzy. Przeciętna cena skupu tego zboża kształtowała się na poziomie 743 PLN/t, tj. o 0,1% większa jak tydzień wcześniej. Jednocześnie cena ziarna była o 3,9% wyższa jak przed miesiącem oraz o 11,9% wyższa jak rok wcześniej (2016). </t>
  </si>
  <si>
    <t>W dniach 21.08-27.08.2017 r. na krajowym rynku średnia cena żywca wieprzowego wyniosła 5,52 PLN/kg i była o 0,2% wyższa jak przed tygodniem i o 2,0% wyższa jak przed miesiącem. W odniesieniu do notowań sprzed roku średnia cena tego żywca była o 4,2% większa. Za żywiec wołowy płacono w skupie średnio 6,42 PLN/kg wobec 6,38 PLN/kg jak w poprzednim tygodniu. Jednocześnie było to o 3,4% więcej jak miesiąc wcześniej i o 4,7% więcej jak przed rokiem. Średnia cena drobiu w czwartym tygodniu sierpnia br. wyniosła 3,47 PLN/kg i była o 0,3% mniejsza jak przed tygodniem i większa o 1,2% jak przed miesiącem. W odniesieniu do notowań sprzed roku cena ta uległa zmianie i była mniejsza o 2,5%.</t>
  </si>
  <si>
    <t>W Polsce średnia cena mleka wg GUS za lipiec 2017 wynosi 133,83 PLN/100kg. Według najnowszych danych Komisji Europejskiej w pierwszej
połowie 2017 r. do mleczarni w Unii Europejskiej dostarczono 79,2 mln t mleka, czyli o 0,6% mniej niż w analogicznym okresie 2016 r. Warto jednak zauważyć, że o ile w I kw. 2017 r. dostawy mleka w UE były jeszcze o 2,3% mniejsze w relacji rocznej, to już w II kw. 2017 r. odnotowano ich wzrost – o 1,0% wobec II kw. 2016 r. Najgłębszy, w relacji rocznej, spadek wolumenu dostaw w I połowie 2017 r. odnotowano w przypadku Niemiec, gdzie
zmniejszyły się one o 532 tys. t. Producenci z Francji dostarczyli do zakładów mleczarskich o 371 tys. t mleka mniej niż w I połowie 2016 r. W Wielkiej Brytanii spadek ten wyniósł 69 tys. t, a w Holandii 37 tys. t. Największy wzrost dostaw zaobserwowano natomiast w przypadku Irlandii (o 242 tys. t), Polski (o 231 tys. t) i Włoch (o 169 tys. t). Warto zauważyć, że zarówno w 2016 r. jak i w I połowie 2017 r. produkcja serów w Polsce rozwijała się bardziej dynamicznie niż w UE. Przypomnijmy, że w 2016 r. w naszym kraju wytworzono o 4,0% (wg danych KE) więcej serów niż w 2015 r., podczas gdy w UE wzrost ten wyniósł średnio 1,3%. Natomiast w I połowie br. produkcja serów w Polsce wzrosła o 5,6% (r/r) wobec 1,2-proc. zwiększenia produkcji w UE.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</si>
</sst>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0" t="s">
        <v>26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75" t="s">
        <v>25</v>
      </c>
      <c r="J2" s="75"/>
      <c r="K2" s="75"/>
      <c r="L2" s="69" t="s">
        <v>13</v>
      </c>
      <c r="M2" s="69"/>
      <c r="N2" s="5"/>
    </row>
    <row r="3" spans="1:15" ht="36">
      <c r="A3" s="77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5" t="s">
        <v>6</v>
      </c>
      <c r="M3" s="85"/>
      <c r="N3" s="6"/>
      <c r="O3" s="1"/>
    </row>
    <row r="4" spans="1:14" ht="30" customHeight="1">
      <c r="A4" s="38" t="s">
        <v>38</v>
      </c>
      <c r="B4" s="9">
        <v>651</v>
      </c>
      <c r="C4" s="2">
        <v>661</v>
      </c>
      <c r="D4" s="9">
        <v>520</v>
      </c>
      <c r="E4" s="2">
        <v>580</v>
      </c>
      <c r="F4" s="2">
        <v>743</v>
      </c>
      <c r="G4" s="9"/>
      <c r="H4" s="3">
        <v>1573</v>
      </c>
      <c r="I4" s="39">
        <v>5.52</v>
      </c>
      <c r="J4" s="37">
        <v>6.42</v>
      </c>
      <c r="K4" s="10">
        <v>3.47</v>
      </c>
      <c r="L4" s="82">
        <v>42917</v>
      </c>
      <c r="M4" s="86">
        <v>133.83</v>
      </c>
      <c r="N4" s="5"/>
    </row>
    <row r="5" spans="1:14" ht="29.25" customHeight="1">
      <c r="A5" s="36" t="s">
        <v>37</v>
      </c>
      <c r="B5" s="9">
        <v>638</v>
      </c>
      <c r="C5" s="2">
        <v>645</v>
      </c>
      <c r="D5" s="9">
        <v>507</v>
      </c>
      <c r="E5" s="2">
        <v>570</v>
      </c>
      <c r="F5" s="2">
        <v>742</v>
      </c>
      <c r="G5" s="9"/>
      <c r="H5" s="3">
        <v>1575</v>
      </c>
      <c r="I5" s="39">
        <v>5.51</v>
      </c>
      <c r="J5" s="37">
        <v>6.38</v>
      </c>
      <c r="K5" s="10">
        <v>3.48</v>
      </c>
      <c r="L5" s="83"/>
      <c r="M5" s="87"/>
      <c r="N5" s="5"/>
    </row>
    <row r="6" spans="1:14" ht="30" customHeight="1">
      <c r="A6" s="36" t="s">
        <v>39</v>
      </c>
      <c r="B6" s="9">
        <v>697</v>
      </c>
      <c r="C6" s="2">
        <v>755</v>
      </c>
      <c r="D6" s="9">
        <v>621</v>
      </c>
      <c r="E6" s="2">
        <v>567</v>
      </c>
      <c r="F6" s="2">
        <v>715</v>
      </c>
      <c r="G6" s="9"/>
      <c r="H6" s="3">
        <v>1579</v>
      </c>
      <c r="I6" s="39">
        <v>5.41</v>
      </c>
      <c r="J6" s="37">
        <v>6.21</v>
      </c>
      <c r="K6" s="10">
        <v>3.43</v>
      </c>
      <c r="L6" s="31">
        <v>42887</v>
      </c>
      <c r="M6" s="7">
        <v>131.53</v>
      </c>
      <c r="N6" s="5"/>
    </row>
    <row r="7" spans="1:14" ht="30" customHeight="1">
      <c r="A7" s="25" t="s">
        <v>40</v>
      </c>
      <c r="B7" s="9">
        <v>629</v>
      </c>
      <c r="C7" s="2">
        <v>613</v>
      </c>
      <c r="D7" s="9">
        <v>454</v>
      </c>
      <c r="E7" s="2">
        <v>510</v>
      </c>
      <c r="F7" s="2">
        <v>664</v>
      </c>
      <c r="G7" s="9"/>
      <c r="H7" s="3">
        <v>1635</v>
      </c>
      <c r="I7" s="39">
        <v>5.3</v>
      </c>
      <c r="J7" s="37">
        <v>6.13</v>
      </c>
      <c r="K7" s="10">
        <v>3.56</v>
      </c>
      <c r="L7" s="31">
        <v>42552</v>
      </c>
      <c r="M7" s="41">
        <v>102.41</v>
      </c>
      <c r="N7" s="5"/>
    </row>
    <row r="8" spans="1:14" ht="30" customHeight="1">
      <c r="A8" s="25" t="s">
        <v>23</v>
      </c>
      <c r="B8" s="30">
        <f aca="true" t="shared" si="0" ref="B8:K8">((B$4/B$5)*100)-100</f>
        <v>2.03761755485894</v>
      </c>
      <c r="C8" s="16">
        <f t="shared" si="0"/>
        <v>2.480620155038764</v>
      </c>
      <c r="D8" s="16">
        <f t="shared" si="0"/>
        <v>2.564102564102555</v>
      </c>
      <c r="E8" s="16">
        <f t="shared" si="0"/>
        <v>1.754385964912288</v>
      </c>
      <c r="F8" s="16">
        <f t="shared" si="0"/>
        <v>0.13477088948788207</v>
      </c>
      <c r="G8" s="16" t="e">
        <f t="shared" si="0"/>
        <v>#DIV/0!</v>
      </c>
      <c r="H8" s="17">
        <f t="shared" si="0"/>
        <v>-0.12698412698412653</v>
      </c>
      <c r="I8" s="18">
        <f t="shared" si="0"/>
        <v>0.18148820326678106</v>
      </c>
      <c r="J8" s="18">
        <f t="shared" si="0"/>
        <v>0.6269592476489123</v>
      </c>
      <c r="K8" s="18">
        <f t="shared" si="0"/>
        <v>-0.28735632183907</v>
      </c>
      <c r="L8" s="80" t="s">
        <v>8</v>
      </c>
      <c r="M8" s="81"/>
      <c r="N8" s="5"/>
    </row>
    <row r="9" spans="1:14" ht="30" customHeight="1">
      <c r="A9" s="25" t="s">
        <v>28</v>
      </c>
      <c r="B9" s="30">
        <f aca="true" t="shared" si="1" ref="B9:K9">((B$4/B$6)*100)-100</f>
        <v>-6.599713055954098</v>
      </c>
      <c r="C9" s="16">
        <f t="shared" si="1"/>
        <v>-12.450331125827816</v>
      </c>
      <c r="D9" s="16">
        <f t="shared" si="1"/>
        <v>-16.264090177133653</v>
      </c>
      <c r="E9" s="16">
        <f t="shared" si="1"/>
        <v>2.2927689594356195</v>
      </c>
      <c r="F9" s="16">
        <f t="shared" si="1"/>
        <v>3.916083916083906</v>
      </c>
      <c r="G9" s="16" t="e">
        <f t="shared" si="1"/>
        <v>#DIV/0!</v>
      </c>
      <c r="H9" s="17">
        <f t="shared" si="1"/>
        <v>-0.37998733375553684</v>
      </c>
      <c r="I9" s="18">
        <f t="shared" si="1"/>
        <v>2.033271719038794</v>
      </c>
      <c r="J9" s="18">
        <f t="shared" si="1"/>
        <v>3.381642512077292</v>
      </c>
      <c r="K9" s="18">
        <f t="shared" si="1"/>
        <v>1.1661807580174894</v>
      </c>
      <c r="L9" s="78">
        <f>((M$4/M$6)*100)-100</f>
        <v>1.7486504979852526</v>
      </c>
      <c r="M9" s="79"/>
      <c r="N9" s="5"/>
    </row>
    <row r="10" spans="1:14" ht="30" customHeight="1">
      <c r="A10" s="25" t="s">
        <v>29</v>
      </c>
      <c r="B10" s="30">
        <f aca="true" t="shared" si="2" ref="B10:K10">((B$4/B$7)*100)-100</f>
        <v>3.4976152623211476</v>
      </c>
      <c r="C10" s="16">
        <f t="shared" si="2"/>
        <v>7.830342577487755</v>
      </c>
      <c r="D10" s="16">
        <f t="shared" si="2"/>
        <v>14.53744493392071</v>
      </c>
      <c r="E10" s="16">
        <f t="shared" si="2"/>
        <v>13.725490196078425</v>
      </c>
      <c r="F10" s="16">
        <f t="shared" si="2"/>
        <v>11.89759036144578</v>
      </c>
      <c r="G10" s="16" t="e">
        <f t="shared" si="2"/>
        <v>#DIV/0!</v>
      </c>
      <c r="H10" s="17">
        <f t="shared" si="2"/>
        <v>-3.7920489296636077</v>
      </c>
      <c r="I10" s="18">
        <f t="shared" si="2"/>
        <v>4.15094339622641</v>
      </c>
      <c r="J10" s="18">
        <f t="shared" si="2"/>
        <v>4.730831973898859</v>
      </c>
      <c r="K10" s="18">
        <f t="shared" si="2"/>
        <v>-2.528089887640448</v>
      </c>
      <c r="L10" s="78">
        <f>((M$4/M$7)*100)-100</f>
        <v>30.680597597890852</v>
      </c>
      <c r="M10" s="79"/>
      <c r="N10" s="5"/>
    </row>
    <row r="11" spans="1:14" ht="30" customHeight="1">
      <c r="A11" s="25" t="s">
        <v>34</v>
      </c>
      <c r="B11" s="42">
        <v>674</v>
      </c>
      <c r="C11" s="43">
        <v>620</v>
      </c>
      <c r="D11" s="44" t="s">
        <v>18</v>
      </c>
      <c r="E11" s="43">
        <v>594</v>
      </c>
      <c r="F11" s="43">
        <v>703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2" t="s">
        <v>18</v>
      </c>
      <c r="M11" s="73"/>
      <c r="N11" s="5"/>
    </row>
    <row r="12" spans="1:11" ht="12" customHeight="1">
      <c r="A12" s="84" t="s">
        <v>32</v>
      </c>
      <c r="B12" s="84"/>
      <c r="K12" t="s">
        <v>25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18.5" customHeight="1">
      <c r="A14" s="45" t="s">
        <v>30</v>
      </c>
      <c r="B14" s="47" t="s">
        <v>42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118.5" customHeight="1" thickBot="1">
      <c r="A15" s="46"/>
      <c r="B15" s="50" t="s">
        <v>35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23.25" customHeight="1" thickBot="1">
      <c r="A17" s="46"/>
      <c r="B17" s="63" t="s">
        <v>36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57.75" customHeight="1">
      <c r="A18" s="55" t="s">
        <v>20</v>
      </c>
      <c r="B18" s="57" t="s">
        <v>41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132" customHeight="1" thickBot="1">
      <c r="A19" s="56"/>
      <c r="B19" s="66" t="s">
        <v>44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 t="s">
        <v>33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16</v>
      </c>
      <c r="B3" s="68" t="s">
        <v>4</v>
      </c>
      <c r="C3" s="68"/>
      <c r="D3" s="68"/>
      <c r="E3" s="68"/>
      <c r="F3" s="68"/>
      <c r="G3" s="68"/>
      <c r="H3" s="75" t="s">
        <v>5</v>
      </c>
      <c r="I3" s="75"/>
      <c r="J3" s="75"/>
      <c r="K3" s="69" t="s">
        <v>13</v>
      </c>
      <c r="L3" s="69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5" t="s">
        <v>6</v>
      </c>
      <c r="L4" s="85"/>
    </row>
    <row r="5" spans="1:12" ht="30" customHeight="1">
      <c r="A5" s="38" t="s">
        <v>38</v>
      </c>
      <c r="B5" s="9">
        <v>652</v>
      </c>
      <c r="C5" s="2">
        <v>668</v>
      </c>
      <c r="D5" s="2">
        <v>520</v>
      </c>
      <c r="E5" s="2">
        <v>573</v>
      </c>
      <c r="F5" s="9">
        <v>747</v>
      </c>
      <c r="G5" s="9"/>
      <c r="H5" s="35">
        <v>5.56</v>
      </c>
      <c r="I5" s="35">
        <v>5.63</v>
      </c>
      <c r="J5" s="10">
        <v>3.5</v>
      </c>
      <c r="K5" s="82">
        <v>42917</v>
      </c>
      <c r="L5" s="86">
        <v>134.35</v>
      </c>
    </row>
    <row r="6" spans="1:12" ht="30" customHeight="1">
      <c r="A6" s="36" t="s">
        <v>37</v>
      </c>
      <c r="B6" s="9">
        <v>645</v>
      </c>
      <c r="C6" s="2">
        <v>647</v>
      </c>
      <c r="D6" s="2">
        <v>507</v>
      </c>
      <c r="E6" s="2">
        <v>556</v>
      </c>
      <c r="F6" s="9">
        <v>750</v>
      </c>
      <c r="G6" s="9"/>
      <c r="H6" s="35">
        <v>5.55</v>
      </c>
      <c r="I6" s="35">
        <v>5.74</v>
      </c>
      <c r="J6" s="10">
        <v>3.5</v>
      </c>
      <c r="K6" s="83"/>
      <c r="L6" s="87"/>
    </row>
    <row r="7" spans="1:12" ht="30" customHeight="1">
      <c r="A7" s="36" t="s">
        <v>39</v>
      </c>
      <c r="B7" s="9">
        <v>707</v>
      </c>
      <c r="C7" s="2">
        <v>762</v>
      </c>
      <c r="D7" s="2">
        <v>621</v>
      </c>
      <c r="E7" s="2">
        <v>559</v>
      </c>
      <c r="F7" s="9">
        <v>719</v>
      </c>
      <c r="G7" s="9"/>
      <c r="H7" s="35">
        <v>5.51</v>
      </c>
      <c r="I7" s="35">
        <v>5.45</v>
      </c>
      <c r="J7" s="10">
        <v>3.46</v>
      </c>
      <c r="K7" s="31">
        <v>42887</v>
      </c>
      <c r="L7" s="7">
        <v>132.81</v>
      </c>
    </row>
    <row r="8" spans="1:12" ht="28.5" customHeight="1">
      <c r="A8" s="25" t="s">
        <v>40</v>
      </c>
      <c r="B8" s="9">
        <v>634</v>
      </c>
      <c r="C8" s="2">
        <v>629</v>
      </c>
      <c r="D8" s="2">
        <v>456</v>
      </c>
      <c r="E8" s="2">
        <v>513</v>
      </c>
      <c r="F8" s="9">
        <v>657</v>
      </c>
      <c r="G8" s="9"/>
      <c r="H8" s="35">
        <v>5.36</v>
      </c>
      <c r="I8" s="35">
        <v>5.39</v>
      </c>
      <c r="J8" s="10">
        <v>3.59</v>
      </c>
      <c r="K8" s="31">
        <v>42552</v>
      </c>
      <c r="L8" s="41">
        <v>106.76</v>
      </c>
    </row>
    <row r="9" spans="1:12" ht="30" customHeight="1">
      <c r="A9" s="25" t="s">
        <v>23</v>
      </c>
      <c r="B9" s="29">
        <f aca="true" t="shared" si="0" ref="B9:J9">((B$5/B$6)*100)-100</f>
        <v>1.0852713178294522</v>
      </c>
      <c r="C9" s="23">
        <f t="shared" si="0"/>
        <v>3.245749613601248</v>
      </c>
      <c r="D9" s="23">
        <f t="shared" si="0"/>
        <v>2.564102564102555</v>
      </c>
      <c r="E9" s="23">
        <f t="shared" si="0"/>
        <v>3.057553956834539</v>
      </c>
      <c r="F9" s="23">
        <f t="shared" si="0"/>
        <v>-0.4000000000000057</v>
      </c>
      <c r="G9" s="23" t="e">
        <f t="shared" si="0"/>
        <v>#DIV/0!</v>
      </c>
      <c r="H9" s="24">
        <f t="shared" si="0"/>
        <v>0.180180180180173</v>
      </c>
      <c r="I9" s="24">
        <f t="shared" si="0"/>
        <v>-1.9163763066202222</v>
      </c>
      <c r="J9" s="24">
        <f t="shared" si="0"/>
        <v>0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-7.779349363507777</v>
      </c>
      <c r="C10" s="23">
        <f t="shared" si="1"/>
        <v>-12.335958005249353</v>
      </c>
      <c r="D10" s="23">
        <f t="shared" si="1"/>
        <v>-16.264090177133653</v>
      </c>
      <c r="E10" s="23">
        <f t="shared" si="1"/>
        <v>2.504472271914125</v>
      </c>
      <c r="F10" s="23">
        <f t="shared" si="1"/>
        <v>3.8942976356049996</v>
      </c>
      <c r="G10" s="23" t="e">
        <f t="shared" si="1"/>
        <v>#DIV/0!</v>
      </c>
      <c r="H10" s="24">
        <f t="shared" si="1"/>
        <v>0.9074410163339337</v>
      </c>
      <c r="I10" s="24">
        <f t="shared" si="1"/>
        <v>3.302752293577967</v>
      </c>
      <c r="J10" s="24">
        <f t="shared" si="1"/>
        <v>1.1560693641618656</v>
      </c>
      <c r="K10" s="93">
        <f>((L$5/L$7)*100)-100</f>
        <v>1.1595512386115274</v>
      </c>
      <c r="L10" s="94"/>
    </row>
    <row r="11" spans="1:12" ht="30" customHeight="1">
      <c r="A11" s="25" t="s">
        <v>15</v>
      </c>
      <c r="B11" s="29">
        <f>((B$5/B$8)*100)-100</f>
        <v>2.8391167192429094</v>
      </c>
      <c r="C11" s="23">
        <f aca="true" t="shared" si="2" ref="C11:J11">((C$5/C$8)*100)-100</f>
        <v>6.2003179650238565</v>
      </c>
      <c r="D11" s="23">
        <f>((D$5/D$8)*100)-100</f>
        <v>14.035087719298247</v>
      </c>
      <c r="E11" s="23">
        <f t="shared" si="2"/>
        <v>11.695906432748544</v>
      </c>
      <c r="F11" s="23">
        <f t="shared" si="2"/>
        <v>13.69863013698631</v>
      </c>
      <c r="G11" s="23" t="e">
        <f t="shared" si="2"/>
        <v>#DIV/0!</v>
      </c>
      <c r="H11" s="24">
        <f t="shared" si="2"/>
        <v>3.7313432835820635</v>
      </c>
      <c r="I11" s="24">
        <f t="shared" si="2"/>
        <v>4.4526901669758985</v>
      </c>
      <c r="J11" s="24">
        <f t="shared" si="2"/>
        <v>-2.506963788300837</v>
      </c>
      <c r="K11" s="95">
        <f>((L$5/L$8)*100)-100</f>
        <v>25.843012364181334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2017-09-01T10:57:25Z</dcterms:modified>
  <cp:category/>
  <cp:version/>
  <cp:contentType/>
  <cp:contentStatus/>
</cp:coreProperties>
</file>