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<sst xmlns="http://schemas.openxmlformats.org/spreadsheetml/2006/main" count="70" uniqueCount="44">
  <si>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</si>
  <si>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</si>
  <si>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</si>
  <si>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</si>
  <si>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</si>
  <si>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</si>
  <si>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</si>
  <si>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</si>
  <si>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</si>
  <si>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</si>
  <si>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</si>
  <si>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</si>
  <si>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</si>
  <si>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</si>
  <si>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</si>
  <si>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</si>
  <si>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</si>
  <si>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</si>
  <si>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</si>
  <si>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</si>
  <si>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</si>
  <si>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</si>
  <si>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</si>
  <si>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</si>
  <si>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</si>
  <si>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</si>
  <si>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</si>
  <si>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</si>
  <si>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</si>
  <si>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</si>
  <si>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</si>
  <si>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</si>
  <si>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</si>
  <si>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11.01-17.01.2016 r.</t>
    </r>
  </si>
  <si>
    <t>18.01 - 24.01.2016 r.</t>
  </si>
  <si>
    <r>
      <t>Poprzedni miesiąc</t>
    </r>
    <r>
      <rPr>
        <sz val="10"/>
        <rFont val="Arial CE"/>
        <family val="2"/>
      </rPr>
      <t xml:space="preserve"> 07.12-13.12.2015 r.</t>
    </r>
  </si>
  <si>
    <r>
      <t xml:space="preserve">Rok 2015 r. </t>
    </r>
    <r>
      <rPr>
        <sz val="10"/>
        <rFont val="Arial CE"/>
        <family val="2"/>
      </rPr>
      <t xml:space="preserve"> 12.01 - 18.01.2015 r.</t>
    </r>
  </si>
  <si>
    <t xml:space="preserve">UE (zł/t)  11.01 - 17.01.2016 r.                                  </t>
  </si>
  <si>
    <t>W pierwszych jedenastu miesiącach ubiegłego roku unijny eksport produktów sektora wieprzowiny był o 6% wyższy niż w tym samym okresie rok wcześniej. Ponad dwie trzecie tego eksportu trafia na rynki dalekowschodnie. Według najnowszych dostępnych danych Komisji Europejskiej
eksport trzody chlewnej, wieprzowiny, tłuszczów, podrobów i przetworów wieprzowych w pierwszych jedenastu miesiącach 2015 r. wyniósł 2872 tys. t (w masie produktów). Oznacza to wzrost w stosunku do analogicznego okresu w 2014 r. o 171 tys. t, tj. o 6%. Jeśli chodzi o kierunku eksportu, to w pierwszej dziesiątce importerów znajduje się pięć krajów azjatyckich odpowiadających za 67% unijnej sprzedaży do krajów trzecich. Obecnie
największym odbiorcą produktów wieprzowych z UE są Chiny wraz z Hongkongiem. Trafia tam 44% eksportu o łącznej masie 1258 tys. t. W stosunku do analogicznego okresu 2014 r. oznacza to przyrost aż o 228 tys. t (22%). Szczególnie duże znaczenie Chiny (wraz z Hongkongiem) mają w przypadku podrobów, gdyż trafia tam aż 69% ich unijnego eksportu. Następnym największym importerem unijnych produktów sektora wieprzowiny jest Japonia.</t>
  </si>
  <si>
    <r>
      <t xml:space="preserve">W Polsce średnia cena wg GUS mleka za grudzień 2015 wynosi 117,52 PLN/100kg (cena za grudzień zawiera premie wypłacone dostawcom). Trudna sytuacja na rynku mleka zwiększyła konkurencję między trzema największymi eksporterami produktów mleczarskich na świecie. Dane za pierwsze jedenaście miesięcy 2015 r. wskazują, że Unia Europejska, mimo rosyjskiego embarga, w lepszym stopniu potrafiła dotrzeć do zagranicznych odbiorców niż Nowa Zelandia i USA. Według danych GTA, opublikowanych przez MMO, w okresie styczeń-listopad 2015 r., eksport masła i tłuszczów mlecznych z UE, w porównaniu z analogicznym okresem 2014 r., mimo zakazu sprzedaży do Rosji, zwiększył się o 37 tys. t do 174 tys. t, tj. o 26%, podczas gdy wywóz tych produktów z Nowej Zelandii spadł o 17 tys. t (o 4%) do 439 tys. t, a z USA o 46 tys. t (o 68%) do 22 tys. t. W przypadku OMP, jego sprzedaż z UE na rynki zagraniczne w pierwszych jedenastu miesiącach 2015 r. zwiększyła się o 35 tys. t (o 6% do 623 tys. t) w porównaniu z analogicznym okresem 2014 r. Nowa Zelandia również zwiększyła eksport OMP - o 29 tys. t (o 9%). Natomiast sprzedaż z USA zmniejszyła się o 5 tys. t (o 1%) do 514 tys. t. </t>
    </r>
    <r>
      <rPr>
        <b/>
        <sz val="10"/>
        <rFont val="Arial CE"/>
        <family val="0"/>
      </rPr>
      <t>W związku z wyjątkowo trudną sytuacją oraz wystąpieniem poważnych zakłóceń na rynku mleka i przetworów mlecznych, interwencyjny zakup masła i mleka w proszku prowadzony jest w 2016 r. w okresie od 1 stycznia do 30 września.</t>
    </r>
  </si>
  <si>
    <r>
      <rPr>
        <sz val="10"/>
        <rFont val="Arial CE"/>
        <family val="0"/>
      </rPr>
      <t xml:space="preserve">W trzecim tygodniu stycznia 2016 aktualna cena płacona za rzepak oz. to 1688 PLN/t. Cena ta była o 0,4% większa jak przed tygodniem i 0,8% wyższa jak przed miesiącem. W porównaniu do ceny z przed roku (2015) nastąpił wzrost o 12,9%. Ceny produktów oleistych na giełdach światowych z 22.01.2016 r. /MATIF/ z terminem dostawy na III 2016 - </t>
    </r>
    <r>
      <rPr>
        <b/>
        <sz val="10"/>
        <rFont val="Arial CE"/>
        <family val="0"/>
      </rPr>
      <t xml:space="preserve">359,75 </t>
    </r>
    <r>
      <rPr>
        <sz val="10"/>
        <rFont val="Arial CE"/>
        <family val="0"/>
      </rPr>
      <t xml:space="preserve">(EUR/t), na V 2016 - </t>
    </r>
    <r>
      <rPr>
        <b/>
        <sz val="10"/>
        <rFont val="Arial CE"/>
        <family val="0"/>
      </rPr>
      <t>364,00</t>
    </r>
    <r>
      <rPr>
        <sz val="10"/>
        <rFont val="Arial CE"/>
        <family val="0"/>
      </rPr>
      <t xml:space="preserve"> (EUR/t) za rzepak. Wg ekspertów Oil World, zakładając normalne warunki pogodowe, w przyszłym sezonie 2016/17 unijna produkcja rzepaku może wynieść ok. 22 mln t, czyli będzie zbliżona do tej z sezonu bieżącego. Prognozy są oparte na założeniu nieco niższej powierzchni zasiewów rzepaku i niewielkiego wzrostu plonów w stosunku do niskich ubiegłorocznych.</t>
    </r>
  </si>
  <si>
    <t>W dniach 18.01-24.01.2016 r. na krajowym rynku średnia cena żywca wieprzowego wyniosła 4,10 PLN/kg i była o 3,3% wyższa jak przed tygodniem i 6,5% wyższa jak przed miesiącem. W odniesieniu do notowań sprzed roku średnia cena tego żywca była o 2,0% wyższa. Za żywiec wołowy płacono w skupie średnio 6,20 PLN/kg wobec 6,19 PLN/kg jak w poprzednim tygodniu. Jednocześnie było to o 2,0% więcej niż miesiąc wcześniej i o 5,1% więcej niż przed rokiem. Średnia cena drobiu w trzecim tygodniu stycznia br. wyniosła 3,14 PLN/kg i była o 2,8% niższa jak przed tygodniem i wyższa o 1,3% jak przed miesiącem. W odniesieniu do notowań sprzed roku cena ta uległa zmianie i była niższa o 7,4%.</t>
  </si>
  <si>
    <t xml:space="preserve">W trzecim tygodniu stycznia br. tj. w dniach 18.01-24.01.2016 r. średnia cena pszenicy konsumpcyjnej wyniosła 682 PLN/t i była o 1,5% wyższa jak przed tygodniem i o 1,2% niższa jak przed miesiącem. Za pszenicę paszową można było uzyskać przeciętnie cenę 695 PLN/t tj. o 0,7% mniej jak przed tygodniem i o 1,3% mniej jak przed miesiącem. W odniesieniu do notowań sprzed roku zboża te były odpowiednio o 9,1% niższe i o 2,1% niższe. Średnia cena żyta paszowego w badanym okresie wyniosła 533 PLN/t i była o 0,6% niższa jak przed tygodniem, natomiast o 0,4% była niższa jak przed miesiącem. Jednocześnie cena ziarna była o 0,8% wyższa jak przed rokiem. Przeciętna cena jęczmienia paszowego w trzecim tygodniu stycznia 2016 r. uległa niekorzystnej zmianie - 613 PLN/t. Cena ta była o 0,6% niższa jak tydzień temu, 1,1% niższa jak miesiąc temu oraz o 2,9% wyższa jak w porównywalnym okresie 2015 r. W porównaniu z poprzednim tygodniem znowu nastąpiła korekta ceny kukurydzy. Przeciętna cena skupu tego zboża kształtowała się na poziomie 699 PLN/t, tj. o 0,3% wyższa jak tydzień wcześniej. Jednocześnie cena ziarna była o 2,0% wyższa jak przed miesiącem oraz o 22,0% wyższa jak rok wcześniej (2015). </t>
  </si>
  <si>
    <t>Ze względu na brak informacji o rynku zbóż jeszcze kilka informacji o rynku rzepaku. Rekordowo wysokie krajowe zbiory rzepaku w 2014 r. i dość wysokie w 2015 r. (wg GUS drugie lub trzecie najwyższe w historii) rzutowały na wielkość produkcji oleju rzepakowego w 2015 r. W ciągu pierwszych 10 miesięcy 2015 r. przedsiębiorstwa zatrudniające co najmniej 50 osób stałej załogi wytworzyły ok. 1044 tys. t surowego oleju rzepakowego, tj. o 5% więcej niż przed rokiem. O ile w pierwszym półroczu dynamika w relacji rocznej przekraczała 20% (wyprodukowano wówczas ok. 653 tys. t oleju), o tyle już w kolejnych 4 miesiącach produkcja była o 11% niższa niż w analogicznym okresie rok wcześniej (za IERiGŻ, ”Rynek rolny”). Obniżka przynajmniej częściowo może być tłumaczona bardzo wysoką bazą w II połowie 2014 r., co związane było z rekordowymi zbiorami i przerobem rzepaku w tamtym okresie. Polski eksport oleju rzepakowego (CN 1514) w analizowanym okresie wyniósł niecałe 426 tys. t i był o 2,2 % niższy r/r (dane MRiRW). Ze względu na spadek cen, jego wartość wyrażona w euro obniżyła się bardziej, bo o 3,4% r/r, do niecałych 307 mln euro.</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</si>
</sst>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7">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97">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0" borderId="10" xfId="0" applyNumberFormat="1" applyFont="1" applyFill="1" applyBorder="1" applyAlignment="1">
      <alignment horizontal="center" vertical="center"/>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18" sqref="B18:M18"/>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6" t="s">
        <v>26</v>
      </c>
      <c r="B1" s="46"/>
      <c r="C1" s="46"/>
      <c r="D1" s="46"/>
      <c r="E1" s="47"/>
      <c r="F1" s="47"/>
      <c r="G1" s="47"/>
      <c r="H1" s="47"/>
      <c r="I1" s="47"/>
      <c r="J1" s="47"/>
      <c r="K1" s="47"/>
      <c r="L1" s="47"/>
      <c r="M1" s="47"/>
    </row>
    <row r="2" spans="1:14" ht="23.25" customHeight="1">
      <c r="A2" s="52" t="s">
        <v>16</v>
      </c>
      <c r="B2" s="44" t="s">
        <v>4</v>
      </c>
      <c r="C2" s="44"/>
      <c r="D2" s="44"/>
      <c r="E2" s="44"/>
      <c r="F2" s="44"/>
      <c r="G2" s="44"/>
      <c r="H2" s="11" t="s">
        <v>7</v>
      </c>
      <c r="I2" s="51" t="s">
        <v>25</v>
      </c>
      <c r="J2" s="51"/>
      <c r="K2" s="51"/>
      <c r="L2" s="45" t="s">
        <v>13</v>
      </c>
      <c r="M2" s="45"/>
      <c r="N2" s="5"/>
    </row>
    <row r="3" spans="1:15" ht="36">
      <c r="A3" s="53"/>
      <c r="B3" s="12" t="s">
        <v>22</v>
      </c>
      <c r="C3" s="12" t="s">
        <v>0</v>
      </c>
      <c r="D3" s="12" t="s">
        <v>11</v>
      </c>
      <c r="E3" s="15" t="s">
        <v>1</v>
      </c>
      <c r="F3" s="12" t="s">
        <v>9</v>
      </c>
      <c r="G3" s="15" t="s">
        <v>10</v>
      </c>
      <c r="H3" s="13" t="s">
        <v>12</v>
      </c>
      <c r="I3" s="14" t="s">
        <v>2</v>
      </c>
      <c r="J3" s="14" t="s">
        <v>3</v>
      </c>
      <c r="K3" s="14" t="s">
        <v>31</v>
      </c>
      <c r="L3" s="61" t="s">
        <v>6</v>
      </c>
      <c r="M3" s="61"/>
      <c r="N3" s="6"/>
      <c r="O3" s="1"/>
    </row>
    <row r="4" spans="1:14" ht="30" customHeight="1">
      <c r="A4" s="39" t="s">
        <v>34</v>
      </c>
      <c r="B4" s="9">
        <v>682</v>
      </c>
      <c r="C4" s="2">
        <v>695</v>
      </c>
      <c r="D4" s="9">
        <v>533</v>
      </c>
      <c r="E4" s="2">
        <v>613</v>
      </c>
      <c r="F4" s="2">
        <v>699</v>
      </c>
      <c r="G4" s="9"/>
      <c r="H4" s="3">
        <v>1688</v>
      </c>
      <c r="I4" s="40">
        <v>4.1</v>
      </c>
      <c r="J4" s="38">
        <v>6.2</v>
      </c>
      <c r="K4" s="10">
        <v>3.14</v>
      </c>
      <c r="L4" s="58">
        <v>42339</v>
      </c>
      <c r="M4" s="62">
        <v>117.52</v>
      </c>
      <c r="N4" s="5"/>
    </row>
    <row r="5" spans="1:14" ht="29.25" customHeight="1">
      <c r="A5" s="37" t="s">
        <v>33</v>
      </c>
      <c r="B5" s="9">
        <v>672</v>
      </c>
      <c r="C5" s="2">
        <v>700</v>
      </c>
      <c r="D5" s="9">
        <v>536</v>
      </c>
      <c r="E5" s="2">
        <v>617</v>
      </c>
      <c r="F5" s="2">
        <v>697</v>
      </c>
      <c r="G5" s="9"/>
      <c r="H5" s="3">
        <v>1682</v>
      </c>
      <c r="I5" s="40">
        <v>3.97</v>
      </c>
      <c r="J5" s="38">
        <v>6.19</v>
      </c>
      <c r="K5" s="10">
        <v>3.23</v>
      </c>
      <c r="L5" s="59"/>
      <c r="M5" s="63"/>
      <c r="N5" s="5"/>
    </row>
    <row r="6" spans="1:14" ht="30" customHeight="1">
      <c r="A6" s="37" t="s">
        <v>35</v>
      </c>
      <c r="B6" s="9">
        <v>690</v>
      </c>
      <c r="C6" s="2">
        <v>704</v>
      </c>
      <c r="D6" s="9">
        <v>535</v>
      </c>
      <c r="E6" s="2">
        <v>620</v>
      </c>
      <c r="F6" s="2">
        <v>685</v>
      </c>
      <c r="G6" s="9"/>
      <c r="H6" s="3">
        <v>1674</v>
      </c>
      <c r="I6" s="38">
        <v>3.85</v>
      </c>
      <c r="J6" s="38">
        <v>6.08</v>
      </c>
      <c r="K6" s="10">
        <v>3.1</v>
      </c>
      <c r="L6" s="31">
        <v>42309</v>
      </c>
      <c r="M6" s="7">
        <v>116.49</v>
      </c>
      <c r="N6" s="5"/>
    </row>
    <row r="7" spans="1:14" ht="30" customHeight="1">
      <c r="A7" s="25" t="s">
        <v>36</v>
      </c>
      <c r="B7" s="9">
        <v>750</v>
      </c>
      <c r="C7" s="2">
        <v>710</v>
      </c>
      <c r="D7" s="9">
        <v>529</v>
      </c>
      <c r="E7" s="2">
        <v>596</v>
      </c>
      <c r="F7" s="2">
        <v>573</v>
      </c>
      <c r="G7" s="9"/>
      <c r="H7" s="3">
        <v>1495</v>
      </c>
      <c r="I7" s="35">
        <v>4.02</v>
      </c>
      <c r="J7" s="10">
        <v>5.9</v>
      </c>
      <c r="K7" s="10">
        <v>3.39</v>
      </c>
      <c r="L7" s="31">
        <v>41974</v>
      </c>
      <c r="M7" s="36">
        <v>126.57</v>
      </c>
      <c r="N7" s="5"/>
    </row>
    <row r="8" spans="1:14" ht="30" customHeight="1">
      <c r="A8" s="25" t="s">
        <v>23</v>
      </c>
      <c r="B8" s="30">
        <f aca="true" t="shared" si="0" ref="B8:K8">((B$4/B$5)*100)-100</f>
        <v>1.4880952380952266</v>
      </c>
      <c r="C8" s="16">
        <f t="shared" si="0"/>
        <v>-0.7142857142857082</v>
      </c>
      <c r="D8" s="16">
        <f t="shared" si="0"/>
        <v>-0.5597014925373145</v>
      </c>
      <c r="E8" s="16">
        <f t="shared" si="0"/>
        <v>-0.6482982171798994</v>
      </c>
      <c r="F8" s="16">
        <f t="shared" si="0"/>
        <v>0.2869440459110564</v>
      </c>
      <c r="G8" s="16" t="e">
        <f t="shared" si="0"/>
        <v>#DIV/0!</v>
      </c>
      <c r="H8" s="17">
        <f t="shared" si="0"/>
        <v>0.35671819262780957</v>
      </c>
      <c r="I8" s="18">
        <f t="shared" si="0"/>
        <v>3.2745591939546443</v>
      </c>
      <c r="J8" s="18">
        <f t="shared" si="0"/>
        <v>0.16155088852988797</v>
      </c>
      <c r="K8" s="18">
        <f t="shared" si="0"/>
        <v>-2.7863777089783213</v>
      </c>
      <c r="L8" s="56" t="s">
        <v>8</v>
      </c>
      <c r="M8" s="57"/>
      <c r="N8" s="5"/>
    </row>
    <row r="9" spans="1:14" ht="30" customHeight="1">
      <c r="A9" s="25" t="s">
        <v>28</v>
      </c>
      <c r="B9" s="30">
        <f aca="true" t="shared" si="1" ref="B9:K9">((B$4/B$6)*100)-100</f>
        <v>-1.1594202898550776</v>
      </c>
      <c r="C9" s="16">
        <f t="shared" si="1"/>
        <v>-1.2784090909090935</v>
      </c>
      <c r="D9" s="16">
        <f t="shared" si="1"/>
        <v>-0.3738317757009355</v>
      </c>
      <c r="E9" s="16">
        <f t="shared" si="1"/>
        <v>-1.1290322580645125</v>
      </c>
      <c r="F9" s="16">
        <f t="shared" si="1"/>
        <v>2.0437956204379475</v>
      </c>
      <c r="G9" s="16" t="e">
        <f t="shared" si="1"/>
        <v>#DIV/0!</v>
      </c>
      <c r="H9" s="17">
        <f t="shared" si="1"/>
        <v>0.8363201911588902</v>
      </c>
      <c r="I9" s="18">
        <f t="shared" si="1"/>
        <v>6.493506493506487</v>
      </c>
      <c r="J9" s="18">
        <f t="shared" si="1"/>
        <v>1.9736842105263293</v>
      </c>
      <c r="K9" s="18">
        <f t="shared" si="1"/>
        <v>1.2903225806451672</v>
      </c>
      <c r="L9" s="54">
        <f>((M$4/M$6)*100)-100</f>
        <v>0.8841960683320593</v>
      </c>
      <c r="M9" s="55"/>
      <c r="N9" s="5"/>
    </row>
    <row r="10" spans="1:14" ht="30" customHeight="1">
      <c r="A10" s="25" t="s">
        <v>29</v>
      </c>
      <c r="B10" s="30">
        <f aca="true" t="shared" si="2" ref="B10:K10">((B$4/B$7)*100)-100</f>
        <v>-9.066666666666663</v>
      </c>
      <c r="C10" s="16">
        <f t="shared" si="2"/>
        <v>-2.1126760563380316</v>
      </c>
      <c r="D10" s="16">
        <f t="shared" si="2"/>
        <v>0.7561436672967972</v>
      </c>
      <c r="E10" s="16">
        <f t="shared" si="2"/>
        <v>2.8523489932885866</v>
      </c>
      <c r="F10" s="16">
        <f t="shared" si="2"/>
        <v>21.98952879581151</v>
      </c>
      <c r="G10" s="16" t="e">
        <f t="shared" si="2"/>
        <v>#DIV/0!</v>
      </c>
      <c r="H10" s="17">
        <f t="shared" si="2"/>
        <v>12.909698996655521</v>
      </c>
      <c r="I10" s="18">
        <f t="shared" si="2"/>
        <v>1.9900497512437738</v>
      </c>
      <c r="J10" s="18">
        <f t="shared" si="2"/>
        <v>5.084745762711847</v>
      </c>
      <c r="K10" s="18">
        <f t="shared" si="2"/>
        <v>-7.374631268436588</v>
      </c>
      <c r="L10" s="54">
        <f>((M$4/M$7)*100)-100</f>
        <v>-7.15019356877616</v>
      </c>
      <c r="M10" s="55"/>
      <c r="N10" s="5"/>
    </row>
    <row r="11" spans="1:14" ht="30" customHeight="1">
      <c r="A11" s="25" t="s">
        <v>37</v>
      </c>
      <c r="B11" s="41">
        <v>725</v>
      </c>
      <c r="C11" s="42">
        <v>689</v>
      </c>
      <c r="D11" s="43" t="s">
        <v>18</v>
      </c>
      <c r="E11" s="42">
        <v>677</v>
      </c>
      <c r="F11" s="42">
        <v>708</v>
      </c>
      <c r="G11" s="19" t="s">
        <v>18</v>
      </c>
      <c r="H11" s="20" t="s">
        <v>18</v>
      </c>
      <c r="I11" s="21" t="s">
        <v>18</v>
      </c>
      <c r="J11" s="21" t="s">
        <v>18</v>
      </c>
      <c r="K11" s="21" t="s">
        <v>18</v>
      </c>
      <c r="L11" s="48" t="s">
        <v>18</v>
      </c>
      <c r="M11" s="49"/>
      <c r="N11" s="5"/>
    </row>
    <row r="12" spans="1:11" ht="12" customHeight="1">
      <c r="A12" s="60" t="s">
        <v>32</v>
      </c>
      <c r="B12" s="60"/>
      <c r="K12" t="s">
        <v>25</v>
      </c>
    </row>
    <row r="13" spans="1:13" ht="14.25" customHeight="1" thickBot="1">
      <c r="A13" s="50"/>
      <c r="B13" s="50"/>
      <c r="C13" s="50"/>
      <c r="D13" s="50"/>
      <c r="E13" s="50"/>
      <c r="F13" s="50"/>
      <c r="G13" s="50"/>
      <c r="H13" s="50"/>
      <c r="I13" s="50"/>
      <c r="J13" s="50"/>
      <c r="K13" s="50"/>
      <c r="L13" s="50"/>
      <c r="M13" s="50"/>
    </row>
    <row r="14" spans="1:15" ht="120" customHeight="1">
      <c r="A14" s="64" t="s">
        <v>30</v>
      </c>
      <c r="B14" s="66" t="s">
        <v>42</v>
      </c>
      <c r="C14" s="67"/>
      <c r="D14" s="67"/>
      <c r="E14" s="67"/>
      <c r="F14" s="67"/>
      <c r="G14" s="67"/>
      <c r="H14" s="67"/>
      <c r="I14" s="67"/>
      <c r="J14" s="67"/>
      <c r="K14" s="67"/>
      <c r="L14" s="67"/>
      <c r="M14" s="68"/>
      <c r="O14" s="27"/>
    </row>
    <row r="15" spans="1:15" ht="108" customHeight="1" thickBot="1">
      <c r="A15" s="65"/>
      <c r="B15" s="69" t="s">
        <v>43</v>
      </c>
      <c r="C15" s="70"/>
      <c r="D15" s="70"/>
      <c r="E15" s="70"/>
      <c r="F15" s="70"/>
      <c r="G15" s="70"/>
      <c r="H15" s="70"/>
      <c r="I15" s="70"/>
      <c r="J15" s="70"/>
      <c r="K15" s="70"/>
      <c r="L15" s="70"/>
      <c r="M15" s="71"/>
      <c r="O15" s="26"/>
    </row>
    <row r="16" spans="1:15" ht="69" customHeight="1">
      <c r="A16" s="64" t="s">
        <v>21</v>
      </c>
      <c r="B16" s="78" t="s">
        <v>41</v>
      </c>
      <c r="C16" s="79"/>
      <c r="D16" s="79"/>
      <c r="E16" s="79"/>
      <c r="F16" s="79"/>
      <c r="G16" s="79"/>
      <c r="H16" s="79"/>
      <c r="I16" s="79"/>
      <c r="J16" s="79"/>
      <c r="K16" s="79"/>
      <c r="L16" s="79"/>
      <c r="M16" s="80"/>
      <c r="O16" s="28"/>
    </row>
    <row r="17" spans="1:15" ht="120" customHeight="1" thickBot="1">
      <c r="A17" s="65"/>
      <c r="B17" s="81" t="s">
        <v>38</v>
      </c>
      <c r="C17" s="82"/>
      <c r="D17" s="82"/>
      <c r="E17" s="82"/>
      <c r="F17" s="82"/>
      <c r="G17" s="82"/>
      <c r="H17" s="82"/>
      <c r="I17" s="82"/>
      <c r="J17" s="82"/>
      <c r="K17" s="82"/>
      <c r="L17" s="82"/>
      <c r="M17" s="83"/>
      <c r="O17" s="26"/>
    </row>
    <row r="18" spans="1:15" ht="81" customHeight="1">
      <c r="A18" s="74" t="s">
        <v>20</v>
      </c>
      <c r="B18" s="76" t="s">
        <v>40</v>
      </c>
      <c r="C18" s="76"/>
      <c r="D18" s="76"/>
      <c r="E18" s="76"/>
      <c r="F18" s="76"/>
      <c r="G18" s="76"/>
      <c r="H18" s="76"/>
      <c r="I18" s="76"/>
      <c r="J18" s="76"/>
      <c r="K18" s="76"/>
      <c r="L18" s="76"/>
      <c r="M18" s="77"/>
      <c r="O18" s="26"/>
    </row>
    <row r="19" spans="1:15" ht="142.5" customHeight="1" thickBot="1">
      <c r="A19" s="75"/>
      <c r="B19" s="84" t="s">
        <v>39</v>
      </c>
      <c r="C19" s="84"/>
      <c r="D19" s="84"/>
      <c r="E19" s="84"/>
      <c r="F19" s="84"/>
      <c r="G19" s="84"/>
      <c r="H19" s="84"/>
      <c r="I19" s="84"/>
      <c r="J19" s="84"/>
      <c r="K19" s="84"/>
      <c r="L19" s="84"/>
      <c r="M19" s="85"/>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72"/>
      <c r="C23" s="73"/>
      <c r="D23" s="73"/>
      <c r="E23" s="73"/>
      <c r="F23" s="73"/>
      <c r="G23" s="73"/>
      <c r="H23" s="73"/>
      <c r="I23" s="73"/>
      <c r="J23" s="73"/>
      <c r="K23" s="73"/>
      <c r="L23" s="73"/>
      <c r="M23" s="73"/>
      <c r="N23" s="73"/>
      <c r="O23" s="73"/>
      <c r="P23" s="73"/>
      <c r="Q23" s="73"/>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3:Q23"/>
    <mergeCell ref="A18:A19"/>
    <mergeCell ref="B18:M18"/>
    <mergeCell ref="B16:M16"/>
    <mergeCell ref="B17:M17"/>
    <mergeCell ref="B19:M19"/>
    <mergeCell ref="A16:A17"/>
    <mergeCell ref="L4:L5"/>
    <mergeCell ref="A12:B12"/>
    <mergeCell ref="L3:M3"/>
    <mergeCell ref="M4:M5"/>
    <mergeCell ref="A14:A15"/>
    <mergeCell ref="B14:M14"/>
    <mergeCell ref="B15:M15"/>
    <mergeCell ref="B2:G2"/>
    <mergeCell ref="L2:M2"/>
    <mergeCell ref="A1:M1"/>
    <mergeCell ref="L11:M11"/>
    <mergeCell ref="A13:M13"/>
    <mergeCell ref="I2:K2"/>
    <mergeCell ref="A2:A3"/>
    <mergeCell ref="L9:M9"/>
    <mergeCell ref="L10:M10"/>
    <mergeCell ref="L8:M8"/>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6" t="s">
        <v>19</v>
      </c>
      <c r="B1" s="86"/>
      <c r="C1" s="86"/>
      <c r="D1" s="86"/>
      <c r="E1" s="86"/>
      <c r="F1" s="86"/>
      <c r="G1" s="86"/>
      <c r="H1" s="86"/>
      <c r="I1" s="86"/>
      <c r="J1" s="86"/>
      <c r="K1" s="86"/>
      <c r="L1" s="86"/>
    </row>
    <row r="2" spans="1:12" ht="18.75" customHeight="1">
      <c r="A2" s="46"/>
      <c r="B2" s="46"/>
      <c r="C2" s="46"/>
      <c r="D2" s="46"/>
      <c r="E2" s="46"/>
      <c r="F2" s="46"/>
      <c r="G2" s="46"/>
      <c r="H2" s="46"/>
      <c r="I2" s="46"/>
      <c r="J2" s="46"/>
      <c r="K2" s="46"/>
      <c r="L2" s="46"/>
    </row>
    <row r="3" spans="1:12" ht="19.5" customHeight="1">
      <c r="A3" s="94" t="s">
        <v>16</v>
      </c>
      <c r="B3" s="44" t="s">
        <v>4</v>
      </c>
      <c r="C3" s="44"/>
      <c r="D3" s="44"/>
      <c r="E3" s="44"/>
      <c r="F3" s="44"/>
      <c r="G3" s="44"/>
      <c r="H3" s="51" t="s">
        <v>5</v>
      </c>
      <c r="I3" s="51"/>
      <c r="J3" s="51"/>
      <c r="K3" s="45" t="s">
        <v>13</v>
      </c>
      <c r="L3" s="45"/>
    </row>
    <row r="4" spans="1:12" ht="35.25" customHeight="1">
      <c r="A4" s="95"/>
      <c r="B4" s="12" t="s">
        <v>22</v>
      </c>
      <c r="C4" s="12" t="s">
        <v>0</v>
      </c>
      <c r="D4" s="12" t="s">
        <v>11</v>
      </c>
      <c r="E4" s="15" t="s">
        <v>1</v>
      </c>
      <c r="F4" s="12" t="s">
        <v>9</v>
      </c>
      <c r="G4" s="15" t="s">
        <v>10</v>
      </c>
      <c r="H4" s="14" t="s">
        <v>2</v>
      </c>
      <c r="I4" s="14" t="s">
        <v>3</v>
      </c>
      <c r="J4" s="14" t="s">
        <v>17</v>
      </c>
      <c r="K4" s="61" t="s">
        <v>6</v>
      </c>
      <c r="L4" s="61"/>
    </row>
    <row r="5" spans="1:12" ht="30" customHeight="1">
      <c r="A5" s="39" t="s">
        <v>34</v>
      </c>
      <c r="B5" s="9">
        <v>679</v>
      </c>
      <c r="C5" s="2">
        <v>706</v>
      </c>
      <c r="D5" s="2">
        <v>533</v>
      </c>
      <c r="E5" s="2">
        <v>611</v>
      </c>
      <c r="F5" s="9">
        <v>703</v>
      </c>
      <c r="G5" s="9"/>
      <c r="H5" s="35">
        <v>4.06</v>
      </c>
      <c r="I5" s="35">
        <v>5.65</v>
      </c>
      <c r="J5" s="10">
        <v>3.18</v>
      </c>
      <c r="K5" s="58">
        <v>42339</v>
      </c>
      <c r="L5" s="62">
        <v>123.33</v>
      </c>
    </row>
    <row r="6" spans="1:12" ht="30" customHeight="1">
      <c r="A6" s="37" t="s">
        <v>33</v>
      </c>
      <c r="B6" s="9">
        <v>680</v>
      </c>
      <c r="C6" s="2">
        <v>716</v>
      </c>
      <c r="D6" s="2">
        <v>536</v>
      </c>
      <c r="E6" s="2">
        <v>617</v>
      </c>
      <c r="F6" s="9">
        <v>701</v>
      </c>
      <c r="G6" s="9"/>
      <c r="H6" s="35">
        <v>3.95</v>
      </c>
      <c r="I6" s="35">
        <v>5.63</v>
      </c>
      <c r="J6" s="10">
        <v>3.23</v>
      </c>
      <c r="K6" s="59"/>
      <c r="L6" s="63"/>
    </row>
    <row r="7" spans="1:12" ht="30" customHeight="1">
      <c r="A7" s="37" t="s">
        <v>35</v>
      </c>
      <c r="B7" s="9">
        <v>685</v>
      </c>
      <c r="C7" s="2">
        <v>712</v>
      </c>
      <c r="D7" s="2">
        <v>530</v>
      </c>
      <c r="E7" s="2">
        <v>620</v>
      </c>
      <c r="F7" s="9">
        <v>683</v>
      </c>
      <c r="G7" s="9"/>
      <c r="H7" s="35">
        <v>3.82</v>
      </c>
      <c r="I7" s="35">
        <v>5.55</v>
      </c>
      <c r="J7" s="10">
        <v>3.18</v>
      </c>
      <c r="K7" s="31">
        <v>42309</v>
      </c>
      <c r="L7" s="7">
        <v>120.82</v>
      </c>
    </row>
    <row r="8" spans="1:12" ht="28.5" customHeight="1">
      <c r="A8" s="25" t="s">
        <v>36</v>
      </c>
      <c r="B8" s="9">
        <v>767</v>
      </c>
      <c r="C8" s="2">
        <v>739</v>
      </c>
      <c r="D8" s="2">
        <v>543</v>
      </c>
      <c r="E8" s="2">
        <v>594</v>
      </c>
      <c r="F8" s="9">
        <v>578</v>
      </c>
      <c r="G8" s="9"/>
      <c r="H8" s="35">
        <v>4.06</v>
      </c>
      <c r="I8" s="10">
        <v>5.59</v>
      </c>
      <c r="J8" s="10">
        <v>3.46</v>
      </c>
      <c r="K8" s="31">
        <v>41974</v>
      </c>
      <c r="L8" s="36">
        <v>132.46</v>
      </c>
    </row>
    <row r="9" spans="1:12" ht="30" customHeight="1">
      <c r="A9" s="25" t="s">
        <v>23</v>
      </c>
      <c r="B9" s="29">
        <f aca="true" t="shared" si="0" ref="B9:J9">((B$5/B$6)*100)-100</f>
        <v>-0.1470588235294059</v>
      </c>
      <c r="C9" s="23">
        <f t="shared" si="0"/>
        <v>-1.3966480446927392</v>
      </c>
      <c r="D9" s="23">
        <f t="shared" si="0"/>
        <v>-0.5597014925373145</v>
      </c>
      <c r="E9" s="23">
        <f t="shared" si="0"/>
        <v>-0.9724473257698492</v>
      </c>
      <c r="F9" s="23">
        <f t="shared" si="0"/>
        <v>0.2853067047075655</v>
      </c>
      <c r="G9" s="23" t="e">
        <f t="shared" si="0"/>
        <v>#DIV/0!</v>
      </c>
      <c r="H9" s="24">
        <f t="shared" si="0"/>
        <v>2.784810126582272</v>
      </c>
      <c r="I9" s="24">
        <f t="shared" si="0"/>
        <v>0.35523978685614566</v>
      </c>
      <c r="J9" s="24">
        <f t="shared" si="0"/>
        <v>-1.5479876160990642</v>
      </c>
      <c r="K9" s="91" t="s">
        <v>8</v>
      </c>
      <c r="L9" s="92"/>
    </row>
    <row r="10" spans="1:12" ht="30" customHeight="1">
      <c r="A10" s="25" t="s">
        <v>24</v>
      </c>
      <c r="B10" s="29">
        <f aca="true" t="shared" si="1" ref="B10:J10">((B$5/B$7)*100)-100</f>
        <v>-0.8759124087591204</v>
      </c>
      <c r="C10" s="23">
        <f t="shared" si="1"/>
        <v>-0.8426966292134779</v>
      </c>
      <c r="D10" s="23">
        <f t="shared" si="1"/>
        <v>0.5660377358490649</v>
      </c>
      <c r="E10" s="23">
        <f t="shared" si="1"/>
        <v>-1.4516129032258078</v>
      </c>
      <c r="F10" s="23">
        <f t="shared" si="1"/>
        <v>2.9282576866764174</v>
      </c>
      <c r="G10" s="23" t="e">
        <f t="shared" si="1"/>
        <v>#DIV/0!</v>
      </c>
      <c r="H10" s="24">
        <f t="shared" si="1"/>
        <v>6.282722513088984</v>
      </c>
      <c r="I10" s="24">
        <f t="shared" si="1"/>
        <v>1.8018018018018012</v>
      </c>
      <c r="J10" s="24">
        <f t="shared" si="1"/>
        <v>0</v>
      </c>
      <c r="K10" s="87">
        <f>((L$5/L$7)*100)-100</f>
        <v>2.077470617447446</v>
      </c>
      <c r="L10" s="88"/>
    </row>
    <row r="11" spans="1:12" ht="30" customHeight="1">
      <c r="A11" s="25" t="s">
        <v>15</v>
      </c>
      <c r="B11" s="29">
        <f>((B$5/B$8)*100)-100</f>
        <v>-11.473272490221646</v>
      </c>
      <c r="C11" s="23">
        <f aca="true" t="shared" si="2" ref="C11:J11">((C$5/C$8)*100)-100</f>
        <v>-4.465493910690128</v>
      </c>
      <c r="D11" s="23">
        <f>((D$5/D$8)*100)-100</f>
        <v>-1.8416206261510126</v>
      </c>
      <c r="E11" s="23">
        <f t="shared" si="2"/>
        <v>2.861952861952858</v>
      </c>
      <c r="F11" s="23">
        <f t="shared" si="2"/>
        <v>21.626297577854686</v>
      </c>
      <c r="G11" s="23" t="e">
        <f t="shared" si="2"/>
        <v>#DIV/0!</v>
      </c>
      <c r="H11" s="24">
        <f t="shared" si="2"/>
        <v>0</v>
      </c>
      <c r="I11" s="24">
        <f t="shared" si="2"/>
        <v>1.0733452593917718</v>
      </c>
      <c r="J11" s="24">
        <f t="shared" si="2"/>
        <v>-8.092485549132945</v>
      </c>
      <c r="K11" s="89">
        <f>((L$5/L$8)*100)-100</f>
        <v>-6.892646836780926</v>
      </c>
      <c r="L11" s="89"/>
    </row>
    <row r="12" spans="1:13" s="4" customFormat="1" ht="18.75" customHeight="1">
      <c r="A12" s="90" t="s">
        <v>14</v>
      </c>
      <c r="B12" s="90"/>
      <c r="C12" s="90"/>
      <c r="D12" s="5"/>
      <c r="E12" s="5"/>
      <c r="F12" s="5"/>
      <c r="G12" s="5"/>
      <c r="H12" s="5"/>
      <c r="I12" s="5"/>
      <c r="J12" s="5"/>
      <c r="K12" s="8"/>
      <c r="L12" s="5"/>
      <c r="M12" s="5"/>
    </row>
    <row r="13" spans="1:12" ht="26.25" customHeight="1">
      <c r="A13" s="93" t="s">
        <v>32</v>
      </c>
      <c r="B13" s="93"/>
      <c r="C13" s="93"/>
      <c r="F13" s="96" t="s">
        <v>27</v>
      </c>
      <c r="G13" s="96"/>
      <c r="H13" s="96"/>
      <c r="I13" s="96"/>
      <c r="J13" s="96"/>
      <c r="K13" s="96"/>
      <c r="L13" s="96"/>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2016-01-21T10:00:02Z</cp:lastPrinted>
  <dcterms:created xsi:type="dcterms:W3CDTF">2009-08-31T06:54:15Z</dcterms:created>
  <dcterms:modified xsi:type="dcterms:W3CDTF">2016-01-29T11:57:00Z</dcterms:modified>
  <cp:category/>
  <cp:version/>
  <cp:contentType/>
  <cp:contentStatus/>
</cp:coreProperties>
</file>