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<sst xmlns="http://schemas.openxmlformats.org/spreadsheetml/2006/main" count="70" uniqueCount="44">
  <si>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</si>
  <si>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</si>
  <si>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</si>
  <si>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</si>
  <si>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</si>
  <si>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</si>
  <si>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</si>
  <si>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</si>
  <si>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</si>
  <si>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</si>
  <si>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</si>
  <si>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</si>
  <si>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</si>
  <si>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</si>
  <si>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</si>
  <si>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</si>
  <si>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</si>
  <si>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</si>
  <si>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</si>
  <si>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</si>
  <si>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</si>
  <si>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</si>
  <si>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</si>
  <si>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</si>
  <si>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</si>
  <si>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</si>
  <si>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</si>
  <si>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</si>
  <si>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</si>
  <si>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</si>
  <si>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</si>
  <si>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</si>
  <si>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</si>
  <si>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09.11-15.11.2015 r.</t>
    </r>
  </si>
  <si>
    <t>16.11 - 22.11.2015 r.</t>
  </si>
  <si>
    <r>
      <t>Poprzedni miesiąc</t>
    </r>
    <r>
      <rPr>
        <sz val="10"/>
        <rFont val="Arial CE"/>
        <family val="2"/>
      </rPr>
      <t xml:space="preserve"> 12.10-18.10.2015 r.</t>
    </r>
  </si>
  <si>
    <r>
      <t xml:space="preserve">Rok 2014 r. </t>
    </r>
    <r>
      <rPr>
        <sz val="10"/>
        <rFont val="Arial CE"/>
        <family val="2"/>
      </rPr>
      <t xml:space="preserve"> 10.11 - 16.11.2014 r.</t>
    </r>
  </si>
  <si>
    <t xml:space="preserve">UE (zł/t)  09.11 - 15.11.2015 r.                                  </t>
  </si>
  <si>
    <t>W dniach 16.11-22.11.2015 r. na krajowym rynku średnia cena żywca wieprzowego wyniosła 3,82 PLN/kg i była o 3,3% niższa jak przed tygodniem i 13,4% niższa jak przed miesiącem. W odniesieniu do notowań sprzed roku średnia cena tego żywca była o 14,3% niższa. Za żywiec wołowy płacono w skupie średnio 6,05 PLN/kg wobec 6,14 PLN/kg jak w poprzednim tygodniu. Jednocześnie było to o 1,5% więcej niż miesiąc wcześniej i o 8,4% więcej niż przed rokiem. Średnia cena drobiu w trzecim tygodniu listopada br. wyniosła 3,32 PLN/kg i była o 1,2% niższa jak przed tygodniem i niższa o 5,1% jak przed miesiącem. W odniesieniu do notowań sprzed roku cena ta uległa zmianie i była niższa o 3,8%.</t>
  </si>
  <si>
    <t xml:space="preserve">W trzecim tygodniu listopada br. tj. w dniach 16.11-22.11.2015 r. średnia cena pszenicy konsumpcyjnej wyniosła 687 PLN/t i była o 0,6% wyższa jak przed tygodniem i o 0,1% niższa jak przed miesiącem. Za pszenicę paszową można było uzyskać przeciętnie cenę 695 PLN/t tj. o 1,2% więcej jak przed tygodniem i o 3,7% więcej jak przed miesiącem. W odniesieniu do notowań sprzed roku zboża te były odpowiednio o 0,6% wyższe i o 7,8% wyższe. Średnia cena żyta paszowego w badanym okresie wyniosła 536 PLN/t i była o 6,3% niższa jak przed tygodniem, natomiast o 4,1% była wyższa jak przed miesiącem. Jednocześnie cena ziarna była o 3,2% niższa jak przed rokiem. Przeciętna cena jęczmienia paszowego w trzecim tygodniu listopada 2015 r. uległa korzystnej zmianie - 611 PLN/t. Cena ta była o 1,3% wyższa jak tydzień temu, 3,0% wyższa jak miesiąc temu oraz o 3,6% wyższa jak w porównywalnym okresie 2014 r. W porównaniu z poprzednim tygodniem znowu nastąpiła korekta ceny kukurydzy. Przeciętna cena skupu tego zboża kształtowała się na poziomie 676 PLN/t, tj. o 4,5% wyższa jak tydzień wcześniej. Jednocześnie cena ziarna była o 4,0% wyższa jak przed miesiącem oraz o 21,1% wyższa jak rok wcześniej. </t>
  </si>
  <si>
    <t>W Polsce średnia cena wg GUS mleka za październik 2015 wynosi 116,01 PLN/100kg. Według wstępnych danych Ministerstwa Finansów (za
MRiRW) wartość eksportu produktów mleczarskich w pierwszych trzech kwartałach 2015 r. wyniosła 1177 mln EUR i w porównaniu z analogicznym okresem przed rokiem była o 18,2% niższa. Dynamika spadku eksportu była nieznacznie słabsza niż w pierwszym półroczu br., kiedy to wyniosła 19,5%. Zmniejszyła się wartość sprzedaży na rynki zagraniczne wszystkich podstawowych grup przetworów mleczarskich. Największy wpływ na wyniki eksportu miała sytuacja w handlu mlekiem w proszku, gdyż wartość jego wywozu w pierwszych trzech kwartałach br. była o 38% mniejsza niż w analogicznym okresie przed rokiem i wyniosła 227,2 mln EUR. Związane to było zarówno z niższymi niż w ubiegłym roku cenami wysyłanych produktów, jak i z mniejszym o 7% wolumenem, który wyniósł 114,1 tys. t.</t>
  </si>
  <si>
    <t>Według Agra Europe rozważane jest ponowne uruchomienie mechanizmu prywatnego przechowywania mięsa wieprzowego na terenie UE w styczniu 2016 r. Głosowanie nad przywróceniem tego instrumentu zostanie przeprowadzone 1 grudnia br. w Brukseli. Dla przypomnienia, mechanizm ten
obowiązywał od 9 marca br. i został zamknięty po ośmiu tygodniach na skutek małego zainteresowania uczestników rynku. Instrument prywatnego przechowywania został stworzony w celu przywrócenia równowagi popytowo podażowej na rynku. W marcu br. trudna sytuacja producentów żywca
spowodowała, że KE i kraje członkowskie zdecydowały o uruchomieniu mechanizmu. Obecnie na rynku wspólnotowym ponownie obserwujemy znaczny wzrost podaży surowca, co wywołało znaczny spadek cen żywca. Dla zobrazowania, od końca września br. do drugiego tygodnia listopada
(9-15.11.2015) ceny na rynku wspólnotowym spadły o 10% do poziomu 133,41 EUR/100kg. Za żywiec płaci się obecnie o 5,5% mniej niż przed rokiem.</t>
  </si>
  <si>
    <r>
      <t>W trzecim tygodniu listopada 2015 aktualna cena płacona za rzepak oz. to 1627 PLN/t. Cena ta była o 0,2% mniejsza jak przed tygodniem i 1,6% wyższa jak przed miesiącem. W porównaniu do ceny z przed roku (2014) nastąpił wzrost o 18,2%. Ceny produktów oleistych na giełdach światowych z 20.11.2015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377,00 </t>
    </r>
    <r>
      <rPr>
        <sz val="10"/>
        <rFont val="Arial CE"/>
        <family val="2"/>
      </rPr>
      <t xml:space="preserve">(EUR/t), na V 2016 - </t>
    </r>
    <r>
      <rPr>
        <b/>
        <sz val="10"/>
        <rFont val="Arial CE"/>
        <family val="2"/>
      </rPr>
      <t>377,25</t>
    </r>
    <r>
      <rPr>
        <sz val="10"/>
        <rFont val="Arial CE"/>
        <family val="2"/>
      </rPr>
      <t xml:space="preserve"> (EUR/t) za rzepak. Największym odbiorcą rzepaku z Ukrainy jest Unia Europejska. W ub.r. wśród państw członkowskich najwięcej surowca z Ukrainy kupiły Belgia (369 tys. t), Holandia (298 tys. t) oraz
Francja (282 tys. t). Łączny udział tych trzech krajów w ukraińskim eksporcie wyniósł 47%. Polska zaimportowała 123 tys. t rzepaku, co dało jej 6-procentowy udział. Trzeba jednak pamiętać, że zbiory rzepaku w Polsce, zarówno w 2013 r., jak i 2014 r., były bardzo wysokie, co spowodowało
istotne ograniczenie popytu importowego. Gdy produkcja jest niska, udział Polski w ukraińskim eksporcie wynosi ok. 25%. Miało to miejsce m.in. w 2011 r., gdy Polska zaimportowała 242 tys. t rzepaku z Ukrainy, oraz w 2012 r. - 333 tys. t. Wówczas Polska, obok Belgii, Holandii i Francji
należała od największych odbiorców rzepaku z Ukrainy.</t>
    </r>
  </si>
  <si>
    <t>W pierwszych kilku miesiącach sezonu 2014/15 eksport pszenicy z UE był znacznie wolniejszy niż w tym samym okresie rok wcześniej, jednak w ostatnim czasie zanotowano jego wyraźne przyspieszenie. Według prognoz wielu istotnych ośrodków analitycznych produkcja pszenicy w UE-28 w 2015 r. przewyższyła minimalnie ubiegłoroczny rekord. Według szacunków zawartych w najnowszym raporcie ”Strategie grains” z 18.11 br. produkcja
pszenicy zwyczajnej w UE-28 wyniosła 149,8 mln t i była o 0,7 mln t (0,5%) wyższa niż w ubiegłym roku. Z kolei według szacunków Międzynarodowej Rady Zbożowej (IGC) z 19.11 br. produkcja pszenicy ogółem (z durum) wyniosła 157,7 mln t, czyli o 1,6 mln t (1,0%) więcej niż w 2014 r. Mimo dużej dostępności pszenicy, jej eksport w bieżącym sezonie rozwijał się dosyć wolno. Jednym z najszybszych i precyzyjnych wskaźników tempa sprzedaży do krajów trzecich jest wolumen, na który opiewają wydane przez Komisję Europejską (KE) licencje eksportowe. Łącznie w okresie pierwszych 19 tygodni sezonu, do dnia 11.11 br., wydano licencje na 7,54 mln t pszenicy. Natomiast w tym samym czasie przed rokiem na 10,31 mln t, co oznacza, że w obecnym sezonie wielkość ta była o 2,78 mln t (27%) niższa.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</si>
</sst>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43" t="s">
        <v>4</v>
      </c>
      <c r="C2" s="43"/>
      <c r="D2" s="43"/>
      <c r="E2" s="43"/>
      <c r="F2" s="43"/>
      <c r="G2" s="43"/>
      <c r="H2" s="11" t="s">
        <v>7</v>
      </c>
      <c r="I2" s="50" t="s">
        <v>25</v>
      </c>
      <c r="J2" s="50"/>
      <c r="K2" s="50"/>
      <c r="L2" s="44" t="s">
        <v>13</v>
      </c>
      <c r="M2" s="4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7" t="s">
        <v>34</v>
      </c>
      <c r="B4" s="9">
        <v>687</v>
      </c>
      <c r="C4" s="2">
        <v>695</v>
      </c>
      <c r="D4" s="9">
        <v>536</v>
      </c>
      <c r="E4" s="2">
        <v>611</v>
      </c>
      <c r="F4" s="2">
        <v>676</v>
      </c>
      <c r="G4" s="9"/>
      <c r="H4" s="3">
        <v>1627</v>
      </c>
      <c r="I4" s="39">
        <v>3.82</v>
      </c>
      <c r="J4" s="39">
        <v>6.05</v>
      </c>
      <c r="K4" s="10">
        <v>3.32</v>
      </c>
      <c r="L4" s="57">
        <v>42278</v>
      </c>
      <c r="M4" s="61">
        <v>116.01</v>
      </c>
      <c r="N4" s="5"/>
    </row>
    <row r="5" spans="1:14" ht="29.25" customHeight="1">
      <c r="A5" s="38" t="s">
        <v>33</v>
      </c>
      <c r="B5" s="9">
        <v>683</v>
      </c>
      <c r="C5" s="2">
        <v>687</v>
      </c>
      <c r="D5" s="9">
        <v>572</v>
      </c>
      <c r="E5" s="2">
        <v>603</v>
      </c>
      <c r="F5" s="2">
        <v>647</v>
      </c>
      <c r="G5" s="9"/>
      <c r="H5" s="3">
        <v>1630</v>
      </c>
      <c r="I5" s="39">
        <v>3.95</v>
      </c>
      <c r="J5" s="39">
        <v>6.14</v>
      </c>
      <c r="K5" s="10">
        <v>3.36</v>
      </c>
      <c r="L5" s="58"/>
      <c r="M5" s="62"/>
      <c r="N5" s="5"/>
    </row>
    <row r="6" spans="1:14" ht="30" customHeight="1">
      <c r="A6" s="38" t="s">
        <v>35</v>
      </c>
      <c r="B6" s="9">
        <v>688</v>
      </c>
      <c r="C6" s="2">
        <v>670</v>
      </c>
      <c r="D6" s="9">
        <v>515</v>
      </c>
      <c r="E6" s="2">
        <v>593</v>
      </c>
      <c r="F6" s="2">
        <v>650</v>
      </c>
      <c r="G6" s="9"/>
      <c r="H6" s="3">
        <v>1601</v>
      </c>
      <c r="I6" s="39">
        <v>4.41</v>
      </c>
      <c r="J6" s="39">
        <v>5.96</v>
      </c>
      <c r="K6" s="10">
        <v>3.5</v>
      </c>
      <c r="L6" s="31">
        <v>42248</v>
      </c>
      <c r="M6" s="7">
        <v>111.98</v>
      </c>
      <c r="N6" s="5"/>
    </row>
    <row r="7" spans="1:14" ht="30" customHeight="1">
      <c r="A7" s="25" t="s">
        <v>36</v>
      </c>
      <c r="B7" s="9">
        <v>683</v>
      </c>
      <c r="C7" s="2">
        <v>645</v>
      </c>
      <c r="D7" s="9">
        <v>554</v>
      </c>
      <c r="E7" s="2">
        <v>590</v>
      </c>
      <c r="F7" s="2">
        <v>558</v>
      </c>
      <c r="G7" s="9"/>
      <c r="H7" s="3">
        <v>1376</v>
      </c>
      <c r="I7" s="35">
        <v>4.46</v>
      </c>
      <c r="J7" s="10">
        <v>5.58</v>
      </c>
      <c r="K7" s="10">
        <v>3.45</v>
      </c>
      <c r="L7" s="31">
        <v>41913</v>
      </c>
      <c r="M7" s="36">
        <v>124.63</v>
      </c>
      <c r="N7" s="5"/>
    </row>
    <row r="8" spans="1:14" ht="30" customHeight="1">
      <c r="A8" s="25" t="s">
        <v>23</v>
      </c>
      <c r="B8" s="30">
        <f aca="true" t="shared" si="0" ref="B8:K8">((B$4/B$5)*100)-100</f>
        <v>0.5856515373352806</v>
      </c>
      <c r="C8" s="16">
        <f t="shared" si="0"/>
        <v>1.1644832605531406</v>
      </c>
      <c r="D8" s="16">
        <f t="shared" si="0"/>
        <v>-6.293706293706293</v>
      </c>
      <c r="E8" s="16">
        <f t="shared" si="0"/>
        <v>1.3266998341625111</v>
      </c>
      <c r="F8" s="16">
        <f t="shared" si="0"/>
        <v>4.482225656877901</v>
      </c>
      <c r="G8" s="16" t="e">
        <f t="shared" si="0"/>
        <v>#DIV/0!</v>
      </c>
      <c r="H8" s="17">
        <f t="shared" si="0"/>
        <v>-0.18404907975460105</v>
      </c>
      <c r="I8" s="18">
        <f t="shared" si="0"/>
        <v>-3.2911392405063395</v>
      </c>
      <c r="J8" s="18">
        <f t="shared" si="0"/>
        <v>-1.465798045602611</v>
      </c>
      <c r="K8" s="18">
        <f t="shared" si="0"/>
        <v>-1.1904761904761898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-0.1453488372092977</v>
      </c>
      <c r="C9" s="16">
        <f t="shared" si="1"/>
        <v>3.731343283582092</v>
      </c>
      <c r="D9" s="16">
        <f t="shared" si="1"/>
        <v>4.077669902912632</v>
      </c>
      <c r="E9" s="16">
        <f t="shared" si="1"/>
        <v>3.035413153456986</v>
      </c>
      <c r="F9" s="16">
        <f t="shared" si="1"/>
        <v>4</v>
      </c>
      <c r="G9" s="16" t="e">
        <f t="shared" si="1"/>
        <v>#DIV/0!</v>
      </c>
      <c r="H9" s="17">
        <f t="shared" si="1"/>
        <v>1.623985009369136</v>
      </c>
      <c r="I9" s="18">
        <f t="shared" si="1"/>
        <v>-13.37868480725625</v>
      </c>
      <c r="J9" s="18">
        <f t="shared" si="1"/>
        <v>1.5100671140939568</v>
      </c>
      <c r="K9" s="18">
        <f t="shared" si="1"/>
        <v>-5.142857142857153</v>
      </c>
      <c r="L9" s="53">
        <f>((M$4/M$6)*100)-100</f>
        <v>3.5988569387390754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0.5856515373352806</v>
      </c>
      <c r="C10" s="16">
        <f t="shared" si="2"/>
        <v>7.751937984496109</v>
      </c>
      <c r="D10" s="16">
        <f t="shared" si="2"/>
        <v>-3.2490974729241913</v>
      </c>
      <c r="E10" s="16">
        <f t="shared" si="2"/>
        <v>3.5593220338982974</v>
      </c>
      <c r="F10" s="16">
        <f t="shared" si="2"/>
        <v>21.14695340501794</v>
      </c>
      <c r="G10" s="16" t="e">
        <f t="shared" si="2"/>
        <v>#DIV/0!</v>
      </c>
      <c r="H10" s="17">
        <f t="shared" si="2"/>
        <v>18.241279069767444</v>
      </c>
      <c r="I10" s="18">
        <f t="shared" si="2"/>
        <v>-14.349775784753376</v>
      </c>
      <c r="J10" s="18">
        <f t="shared" si="2"/>
        <v>8.422939068100348</v>
      </c>
      <c r="K10" s="18">
        <f t="shared" si="2"/>
        <v>-3.7681159420289987</v>
      </c>
      <c r="L10" s="53">
        <f>((M$4/M$7)*100)-100</f>
        <v>-6.916472759367721</v>
      </c>
      <c r="M10" s="54"/>
      <c r="N10" s="5"/>
    </row>
    <row r="11" spans="1:14" ht="30" customHeight="1">
      <c r="A11" s="25" t="s">
        <v>37</v>
      </c>
      <c r="B11" s="40">
        <v>702</v>
      </c>
      <c r="C11" s="41">
        <v>669</v>
      </c>
      <c r="D11" s="42" t="s">
        <v>18</v>
      </c>
      <c r="E11" s="41">
        <v>660</v>
      </c>
      <c r="F11" s="41">
        <v>682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7.75" customHeight="1">
      <c r="A14" s="63" t="s">
        <v>30</v>
      </c>
      <c r="B14" s="65" t="s">
        <v>39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O14" s="27"/>
    </row>
    <row r="15" spans="1:15" ht="117.75" customHeight="1" thickBot="1">
      <c r="A15" s="64"/>
      <c r="B15" s="68" t="s">
        <v>43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O15" s="26"/>
    </row>
    <row r="16" spans="1:15" ht="69" customHeight="1">
      <c r="A16" s="63" t="s">
        <v>21</v>
      </c>
      <c r="B16" s="77" t="s">
        <v>38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O16" s="28"/>
    </row>
    <row r="17" spans="1:15" ht="105.75" customHeight="1" thickBot="1">
      <c r="A17" s="64"/>
      <c r="B17" s="80" t="s">
        <v>41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O17" s="26"/>
    </row>
    <row r="18" spans="1:15" ht="118.5" customHeight="1">
      <c r="A18" s="73" t="s">
        <v>20</v>
      </c>
      <c r="B18" s="75" t="s">
        <v>42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O18" s="26"/>
    </row>
    <row r="19" spans="1:15" ht="92.25" customHeight="1" thickBot="1">
      <c r="A19" s="74"/>
      <c r="B19" s="83" t="s">
        <v>40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3" t="s">
        <v>16</v>
      </c>
      <c r="B3" s="43" t="s">
        <v>4</v>
      </c>
      <c r="C3" s="43"/>
      <c r="D3" s="43"/>
      <c r="E3" s="43"/>
      <c r="F3" s="43"/>
      <c r="G3" s="43"/>
      <c r="H3" s="50" t="s">
        <v>5</v>
      </c>
      <c r="I3" s="50"/>
      <c r="J3" s="50"/>
      <c r="K3" s="44" t="s">
        <v>13</v>
      </c>
      <c r="L3" s="44"/>
    </row>
    <row r="4" spans="1:12" ht="35.25" customHeight="1">
      <c r="A4" s="94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7" t="s">
        <v>34</v>
      </c>
      <c r="B5" s="9">
        <v>691</v>
      </c>
      <c r="C5" s="2">
        <v>704</v>
      </c>
      <c r="D5" s="2">
        <v>538</v>
      </c>
      <c r="E5" s="2">
        <v>612</v>
      </c>
      <c r="F5" s="9">
        <v>677</v>
      </c>
      <c r="G5" s="9"/>
      <c r="H5" s="35">
        <v>3.88</v>
      </c>
      <c r="I5" s="35">
        <v>5.37</v>
      </c>
      <c r="J5" s="10">
        <v>3.4</v>
      </c>
      <c r="K5" s="57">
        <v>42278</v>
      </c>
      <c r="L5" s="61">
        <v>121.31</v>
      </c>
    </row>
    <row r="6" spans="1:12" ht="30" customHeight="1">
      <c r="A6" s="38" t="s">
        <v>33</v>
      </c>
      <c r="B6" s="9">
        <v>685</v>
      </c>
      <c r="C6" s="2">
        <v>698</v>
      </c>
      <c r="D6" s="2">
        <v>574</v>
      </c>
      <c r="E6" s="2">
        <v>604</v>
      </c>
      <c r="F6" s="9">
        <v>668</v>
      </c>
      <c r="G6" s="9"/>
      <c r="H6" s="35">
        <v>4.03</v>
      </c>
      <c r="I6" s="35">
        <v>5.48</v>
      </c>
      <c r="J6" s="10">
        <v>3.44</v>
      </c>
      <c r="K6" s="58"/>
      <c r="L6" s="62"/>
    </row>
    <row r="7" spans="1:12" ht="30" customHeight="1">
      <c r="A7" s="38" t="s">
        <v>35</v>
      </c>
      <c r="B7" s="9">
        <v>692</v>
      </c>
      <c r="C7" s="2">
        <v>680</v>
      </c>
      <c r="D7" s="2">
        <v>515</v>
      </c>
      <c r="E7" s="2">
        <v>591</v>
      </c>
      <c r="F7" s="9">
        <v>649</v>
      </c>
      <c r="G7" s="9"/>
      <c r="H7" s="35">
        <v>4.46</v>
      </c>
      <c r="I7" s="35">
        <v>5.29</v>
      </c>
      <c r="J7" s="10">
        <v>3.57</v>
      </c>
      <c r="K7" s="31">
        <v>42248</v>
      </c>
      <c r="L7" s="7">
        <v>117.16</v>
      </c>
    </row>
    <row r="8" spans="1:12" ht="28.5" customHeight="1">
      <c r="A8" s="25" t="s">
        <v>36</v>
      </c>
      <c r="B8" s="9">
        <v>676</v>
      </c>
      <c r="C8" s="2">
        <v>665</v>
      </c>
      <c r="D8" s="2">
        <v>555</v>
      </c>
      <c r="E8" s="2">
        <v>595</v>
      </c>
      <c r="F8" s="9">
        <v>547</v>
      </c>
      <c r="G8" s="9"/>
      <c r="H8" s="35">
        <v>4.52</v>
      </c>
      <c r="I8" s="10">
        <v>5.13</v>
      </c>
      <c r="J8" s="10">
        <v>3.53</v>
      </c>
      <c r="K8" s="31">
        <v>41913</v>
      </c>
      <c r="L8" s="36">
        <v>126.23</v>
      </c>
    </row>
    <row r="9" spans="1:12" ht="30" customHeight="1">
      <c r="A9" s="25" t="s">
        <v>23</v>
      </c>
      <c r="B9" s="29">
        <f aca="true" t="shared" si="0" ref="B9:J9">((B$5/B$6)*100)-100</f>
        <v>0.8759124087591204</v>
      </c>
      <c r="C9" s="23">
        <f t="shared" si="0"/>
        <v>0.8595988538681922</v>
      </c>
      <c r="D9" s="23">
        <f t="shared" si="0"/>
        <v>-6.271777003484331</v>
      </c>
      <c r="E9" s="23">
        <f t="shared" si="0"/>
        <v>1.3245033112582831</v>
      </c>
      <c r="F9" s="23">
        <f t="shared" si="0"/>
        <v>1.3473053892215603</v>
      </c>
      <c r="G9" s="23" t="e">
        <f t="shared" si="0"/>
        <v>#DIV/0!</v>
      </c>
      <c r="H9" s="24">
        <f t="shared" si="0"/>
        <v>-3.722084367245671</v>
      </c>
      <c r="I9" s="24">
        <f t="shared" si="0"/>
        <v>-2.0072992700729912</v>
      </c>
      <c r="J9" s="24">
        <f t="shared" si="0"/>
        <v>-1.1627906976744242</v>
      </c>
      <c r="K9" s="90" t="s">
        <v>8</v>
      </c>
      <c r="L9" s="91"/>
    </row>
    <row r="10" spans="1:12" ht="30" customHeight="1">
      <c r="A10" s="25" t="s">
        <v>24</v>
      </c>
      <c r="B10" s="29">
        <f aca="true" t="shared" si="1" ref="B10:J10">((B$5/B$7)*100)-100</f>
        <v>-0.1445086705202243</v>
      </c>
      <c r="C10" s="23">
        <f t="shared" si="1"/>
        <v>3.5294117647058982</v>
      </c>
      <c r="D10" s="23">
        <f t="shared" si="1"/>
        <v>4.466019417475735</v>
      </c>
      <c r="E10" s="23">
        <f t="shared" si="1"/>
        <v>3.55329949238579</v>
      </c>
      <c r="F10" s="23">
        <f t="shared" si="1"/>
        <v>4.314329738058547</v>
      </c>
      <c r="G10" s="23" t="e">
        <f t="shared" si="1"/>
        <v>#DIV/0!</v>
      </c>
      <c r="H10" s="24">
        <f t="shared" si="1"/>
        <v>-13.004484304932745</v>
      </c>
      <c r="I10" s="24">
        <f t="shared" si="1"/>
        <v>1.512287334593566</v>
      </c>
      <c r="J10" s="24">
        <f t="shared" si="1"/>
        <v>-4.761904761904759</v>
      </c>
      <c r="K10" s="86">
        <f>((L$5/L$7)*100)-100</f>
        <v>3.5421645612837125</v>
      </c>
      <c r="L10" s="87"/>
    </row>
    <row r="11" spans="1:12" ht="30" customHeight="1">
      <c r="A11" s="25" t="s">
        <v>15</v>
      </c>
      <c r="B11" s="29">
        <f>((B$5/B$8)*100)-100</f>
        <v>2.218934911242613</v>
      </c>
      <c r="C11" s="23">
        <f aca="true" t="shared" si="2" ref="C11:J11">((C$5/C$8)*100)-100</f>
        <v>5.8646616541353325</v>
      </c>
      <c r="D11" s="23">
        <f>((D$5/D$8)*100)-100</f>
        <v>-3.063063063063069</v>
      </c>
      <c r="E11" s="23">
        <f t="shared" si="2"/>
        <v>2.857142857142847</v>
      </c>
      <c r="F11" s="23">
        <f t="shared" si="2"/>
        <v>23.765996343692876</v>
      </c>
      <c r="G11" s="23" t="e">
        <f t="shared" si="2"/>
        <v>#DIV/0!</v>
      </c>
      <c r="H11" s="24">
        <f t="shared" si="2"/>
        <v>-14.159292035398224</v>
      </c>
      <c r="I11" s="24">
        <f t="shared" si="2"/>
        <v>4.67836257309942</v>
      </c>
      <c r="J11" s="24">
        <f t="shared" si="2"/>
        <v>-3.682719546742206</v>
      </c>
      <c r="K11" s="88">
        <f>((L$5/L$8)*100)-100</f>
        <v>-3.897647152024092</v>
      </c>
      <c r="L11" s="88"/>
    </row>
    <row r="12" spans="1:13" s="4" customFormat="1" ht="18.75" customHeight="1">
      <c r="A12" s="89" t="s">
        <v>14</v>
      </c>
      <c r="B12" s="89"/>
      <c r="C12" s="89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2" t="s">
        <v>32</v>
      </c>
      <c r="B13" s="92"/>
      <c r="C13" s="92"/>
      <c r="F13" s="95" t="s">
        <v>27</v>
      </c>
      <c r="G13" s="95"/>
      <c r="H13" s="95"/>
      <c r="I13" s="95"/>
      <c r="J13" s="95"/>
      <c r="K13" s="95"/>
      <c r="L13" s="95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2015-12-02T13:18:12Z</dcterms:modified>
  <cp:category/>
  <cp:version/>
  <cp:contentType/>
  <cp:contentStatus/>
</cp:coreProperties>
</file>