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55" windowWidth="15480" windowHeight="8655" activeTab="0"/>
  </bookViews>
  <sheets>
    <sheet name="Polska" sheetId="1" r:id="rId1"/>
    <sheet name="Północ" sheetId="2" r:id="rId2"/>
  </sheets>
  <definedNames/>
  <calcPr fullCalcOnLoad="1"/>
</workbook>
</file>

<file path=xl/sharedStrings.xml><?xml version="1.0" encoding="utf-8"?>
<sst xmlns="http://schemas.openxmlformats.org/spreadsheetml/2006/main" count="70" uniqueCount="44">
  <si>
    <t>pszenica paszowa</t>
  </si>
  <si>
    <t>jęczmień paszowy</t>
  </si>
  <si>
    <t>wieprzowy</t>
  </si>
  <si>
    <t>wołowy</t>
  </si>
  <si>
    <t>Zboża (zł/t)</t>
  </si>
  <si>
    <t>Żywiec (zł/kg)</t>
  </si>
  <si>
    <t>mleko surowe</t>
  </si>
  <si>
    <t>Oleiste (zł/t)</t>
  </si>
  <si>
    <t>b.d</t>
  </si>
  <si>
    <t>kukurydza paszowa</t>
  </si>
  <si>
    <t>owies paszowy</t>
  </si>
  <si>
    <t>żyto paszowe</t>
  </si>
  <si>
    <t>rzepak</t>
  </si>
  <si>
    <t>Rynek mleka (zł/100kg)</t>
  </si>
  <si>
    <t>Dla rzepaku brak danych w ujęciu makroregionów</t>
  </si>
  <si>
    <r>
      <t>Roczna zmiana cen</t>
    </r>
    <r>
      <rPr>
        <sz val="10"/>
        <rFont val="Arial CE"/>
        <family val="0"/>
      </rPr>
      <t xml:space="preserve"> %</t>
    </r>
  </si>
  <si>
    <t>Okres/wskaźnik</t>
  </si>
  <si>
    <r>
      <t xml:space="preserve">kurczęta       </t>
    </r>
    <r>
      <rPr>
        <b/>
        <sz val="8"/>
        <rFont val="Arial CE"/>
        <family val="2"/>
      </rPr>
      <t>t. brojler</t>
    </r>
  </si>
  <si>
    <t>x</t>
  </si>
  <si>
    <r>
      <t>Średnie ceny skupu netto</t>
    </r>
    <r>
      <rPr>
        <b/>
        <sz val="12"/>
        <color indexed="10"/>
        <rFont val="Arial CE"/>
        <family val="2"/>
      </rPr>
      <t xml:space="preserve"> w Makroregionie Północnym</t>
    </r>
  </si>
  <si>
    <t>Rynek rzepaku i mleka</t>
  </si>
  <si>
    <t>Rynek żywca</t>
  </si>
  <si>
    <t>pszenica konsumpcyjna</t>
  </si>
  <si>
    <r>
      <t xml:space="preserve">Tygodniowa zmiana cen </t>
    </r>
    <r>
      <rPr>
        <sz val="10"/>
        <rFont val="Arial CE"/>
        <family val="2"/>
      </rPr>
      <t>%</t>
    </r>
  </si>
  <si>
    <r>
      <t>Miesięczna zmiana cen</t>
    </r>
    <r>
      <rPr>
        <sz val="10"/>
        <rFont val="Arial CE"/>
        <family val="0"/>
      </rPr>
      <t xml:space="preserve"> %</t>
    </r>
  </si>
  <si>
    <t xml:space="preserve"> </t>
  </si>
  <si>
    <t>Średnie ceny skupu netto w Polsce</t>
  </si>
  <si>
    <t>Sporządził: mgr inż. Sławomir Salamonik Zespół Specjalistów Branżowych Stare Pole</t>
  </si>
  <si>
    <r>
      <t>Miesięczna zmiana cen</t>
    </r>
    <r>
      <rPr>
        <sz val="10"/>
        <rFont val="Arial CE"/>
        <family val="2"/>
      </rPr>
      <t xml:space="preserve"> %</t>
    </r>
  </si>
  <si>
    <r>
      <t>Roczna zmiana cen</t>
    </r>
    <r>
      <rPr>
        <sz val="10"/>
        <rFont val="Arial CE"/>
        <family val="2"/>
      </rPr>
      <t xml:space="preserve"> %</t>
    </r>
  </si>
  <si>
    <t>Rynek zbóż</t>
  </si>
  <si>
    <r>
      <t xml:space="preserve">kurczęta </t>
    </r>
    <r>
      <rPr>
        <b/>
        <sz val="8"/>
        <rFont val="Arial CE"/>
        <family val="2"/>
      </rPr>
      <t>t. brojler</t>
    </r>
  </si>
  <si>
    <t>Źródło: ZSRIR, MRiRW, AgroTydzień-BGŻ BNP PARIBAS</t>
  </si>
  <si>
    <r>
      <t>Poprzedni tydzień</t>
    </r>
    <r>
      <rPr>
        <sz val="10"/>
        <rFont val="Arial CE"/>
        <family val="2"/>
      </rPr>
      <t xml:space="preserve"> 06.07-12.07.2015 r.</t>
    </r>
  </si>
  <si>
    <t>13.07 - 19.07.2015 r.</t>
  </si>
  <si>
    <r>
      <t>Poprzedni miesiąc</t>
    </r>
    <r>
      <rPr>
        <sz val="10"/>
        <rFont val="Arial CE"/>
        <family val="2"/>
      </rPr>
      <t xml:space="preserve"> 08.06-14.06.2015 r.</t>
    </r>
  </si>
  <si>
    <r>
      <t xml:space="preserve">Rok 2014 r. </t>
    </r>
    <r>
      <rPr>
        <sz val="10"/>
        <rFont val="Arial CE"/>
        <family val="2"/>
      </rPr>
      <t xml:space="preserve"> 07.07 - 13.07.2014 r.</t>
    </r>
  </si>
  <si>
    <t xml:space="preserve">UE (zł/t)  06.07 - 12.07.2015 r.                                  </t>
  </si>
  <si>
    <t>W dniach 13.07-19.07.2015 r. na krajowym rynku średnia cena żywca wieprzowego wyniosła 4,44 PLN/kg i była o 1,1% wyższa jak przed tygodniem i 1,3% niższa jak przed miesiącem. W odniesieniu do notowań sprzed roku średnia cena tego żywca była o 18,8% niższa. Za żywiec wołowy płacono w skupie średnio 5,83 PLN/kg wobec 5,89 PLN/kg jak w poprzednim tygodniu. Jednocześnie było to o 7,2% mniej niż miesiąc wcześniej i o 0,2% więcej niż przed rokiem. Średnia cena drobiu w drugim tygodniu lipca br. wyniosła 3,69 PLN/kg i była o 4,2% wyższa jak przed tygodniem i wyższa o 4,2% jak przed miesiącem. W odniesieniu do notowań sprzed roku cena ta uległa zmianie i była niższa o 3,9%.</t>
  </si>
  <si>
    <t>W Polsce średnia cena wg GUS mleka za czerwiec 2015 wynosi 112,17 PLN/100kg. Utrzymują się spadkowe tendencje cen mleka w Polsce. Wg GUS, przeciętna cena skupu tego surowca w czerwcu br. ukształtowała się na poziomie 110,4 zł/hl i była o blisko 2% niższa niż w maju. W porównaniu do tego samego okresu przed rokiem, mleko było tańsze o 19% W ujęciu regionalnym, największe spadki w relacji miesięcznej
zaobserwowano w województwie lubuskim, gdzie mleko potaniało aż o 10% do 111,43 zł/hl oraz w świętokrzyskim, gdzie obniżki sięgnęły 7% do 101,19 zł/hl. Natomiast w województwach małopolskim i podkarpackim odnotowano 1-procentowe wzrosty cen, do poziomu odpowiednio 106,08
zł/hl i 104,08 zł/hl. W ujęciu rocznym, mleko najbardziej potaniało w województwach dolnośląskim, lubuskim, opolskim i świętokrzyskim. Ceny w ww. regionach obniżyły się o 23% r/r.</t>
  </si>
  <si>
    <t>Władze Wielkiej Brytanii potwierdziły 13 lipca br. pojawienie się nowych ognisk ptasiej grypy podtypu H7N7 w stadzie kur niosek. W celu ograniczenia ryzyka rozprzestrzeniania się choroby całe stado liczące 170 tys. kur zostało wybite. W przypadku 120 tys. szt. były to kury nioski trzymane w klatkach, a 50 tys. na wolnym wybiegu. Wprowadzono również szczególne środki, teren oddalony o 3 km od fermy został określony jako obszar zapowietrzony. Co więcej, obszar 10 km wokół miejsca pojawienia się ognisk choroby jest ściśle monitorowany przez władze weterynaryjne. Władze Chin złożyły skargę do Światowej Organizacji Handlu (WTO) ws. systemu kontyngentów na drób obowiązujących w UE. Administracja chińska oraz
sektor drobiarski sprawdzają, jakie są możliwości zwiększenia obecności na rynku UE.</t>
  </si>
  <si>
    <r>
      <t>W drugim tygodniu lipca 2015 aktualna cena płacona za rzepak oz. to 1520 PLN/t. Cena ta była o 7,5% niższa niż przed tygodniem i 3,6% niższa niż przed miesiącem. W porównaniu do ceny z przed roku (2014) nastąpił wzrost o 12,7%. Ceny produktów oleistych na giełdach światowych z 24.07.2015 r. /MATIF/ z terminem dostawy na VIII 2015 -</t>
    </r>
    <r>
      <rPr>
        <sz val="10"/>
        <color indexed="10"/>
        <rFont val="Arial CE"/>
        <family val="2"/>
      </rPr>
      <t xml:space="preserve"> </t>
    </r>
    <r>
      <rPr>
        <b/>
        <sz val="10"/>
        <rFont val="Arial CE"/>
        <family val="2"/>
      </rPr>
      <t>388,75</t>
    </r>
    <r>
      <rPr>
        <sz val="10"/>
        <rFont val="Arial CE"/>
        <family val="2"/>
      </rPr>
      <t xml:space="preserve"> (EUR/t), na XI 2015 - </t>
    </r>
    <r>
      <rPr>
        <b/>
        <sz val="10"/>
        <rFont val="Arial CE"/>
        <family val="2"/>
      </rPr>
      <t>390,50</t>
    </r>
    <r>
      <rPr>
        <sz val="10"/>
        <rFont val="Arial CE"/>
        <family val="2"/>
      </rPr>
      <t xml:space="preserve"> (EUR/t) za rzepak. W raporcie opublikowanym 10 lipca br. eksperci Oil World skorygowali w dół prognozy tegorocznych zbiorów rzepaku w UE do 21,6 mln t. Miesiąc wcześniej oczekiwali jeszcze, że produkcja może wynieść 22 mln t wobec rekordowych 24,4 mln t w 2014 r. Spadek zbiorów przewidywany jest we wszystkich krajach należących do liczących się producentów rzepaku w UE, a więc w Niemczech (o 17% r/r do 5,1 mln t), Francji (o 8% r/r do 5,1 mln t), Polsce (o 11% r/r do 2,9 mln t) oraz w Wielkiej Brytanii (o 9% r/r do 2,3 mln t).</t>
    </r>
  </si>
  <si>
    <t>Dane Eurostatu wskazują, że sprzedaż zagraniczna pszenicy z Polski w analizowanym okresie ukształtowała się na bardzo wysokim poziomie 4,05 mln t. Oznacza to wzrost o 73% w stosunku do tego samego okresu w roku poprzednim. Silny wzrost eksportu pszenicy spowodowany był przede wszystkim wysokim popytem na rynkach Bliskiego Wschodu i w krajach afrykańskich. Największym importerem polskiej pszenicy stała się Arabia Saudyjska (23% udziału) z wolumenem importu na poziomie 948 tys. t (wzrost o 114% r/r), wyprzedzając pierwsze dotychczas Niemcy. Więcej pszenicy z Polski zakupiła m.in. również Kenia, która zaimportowała 206 tys. t tego zboża, czyli 4,6-krotnie więcej niż przed rokiem, oraz Sudan, który z importem na poziomie 120 tys. t, zwiększył swoje zakupy z Polski 3,1-krotnie. Mimo że nie są to rynki całkowicie nowe na polskiej mapie eksportu pszenicy, warto zaznaczyć, że do tych dwóch państw w sezonach 2010/2011-2012/2013 Polska nie eksportowała pszenicy w ogóle. Kraje Afryki Północnej, takie jak Egipt, Algieria czy Maroko, łącznie zaimportowały z Polski 1 283 tys. t pszenicy, czyli 2,6-krotnie więcej niż przed rokiem.</t>
  </si>
  <si>
    <t xml:space="preserve">W drugim tygodniu lipca br. tj. w dniach 13.07-19.07.2015 r. średnia cena pszenicy konsumpcyjnej wyniosła 726 PLN/t i była o 1,8% wyższa niż przed tygodniem i 7,2% wyższa jak przed miesiącem. Za pszenicę paszową można było uzyskać przeciętnie cenę 701 PLN/t tj. o 0,7% wyższą jak przed tygodniem i 9,2% więcej niż przed miesiącem. W odniesieniu do notowań sprzed roku zboża te były odpowiednio o 3,1% tańsze i 5,1% tańsze. Średnia cena żyta paszowego w badanym okresie wyniosła 524 PLN/t i była o 0,8% wyższa niż przed tygodniem, natomiast o 6,3% wyższa niż przed miesiącem. Jednocześnie ziarno to było o 10,7% niższe niż przed rokiem. Przeciętna cena jęczmienia paszowego w drugim tygodniu lipca 2015 r. uległa korzystnej zmianie - 571 PLN/t. Cena ta była o 1,6% wyższa niż tydzień temu, 0,7% wyższa jak miesiąc temu oraz o 3,6% wyższa niż w porównywalnym okresie 2014 r. W porównaniu z poprzednim tygodniem znowu nastąpiła korekta ceny kukurydzy. Przeciętna cena skupu tego zboża kształtowała się na poziomie 617 PLN/t, tj. o 2,5% wyższa niż tydzień wcześniej. Jednocześnie cena ziarna była o 9,4% wyższa jak przed miesiącem oraz o 16,3% niższa niż rok wcześniej. </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</si>
</sst>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415]mmmm\ yy;@"/>
  </numFmts>
  <fonts count="48">
    <font>
      <sz val="10"/>
      <name val="Arial CE"/>
      <family val="0"/>
    </font>
    <font>
      <sz val="11"/>
      <color indexed="8"/>
      <name val="Czcionka tekstu podstawowego"/>
      <family val="2"/>
    </font>
    <font>
      <b/>
      <sz val="10"/>
      <name val="Arial CE"/>
      <family val="2"/>
    </font>
    <font>
      <sz val="9"/>
      <name val="Arial CE"/>
      <family val="2"/>
    </font>
    <font>
      <b/>
      <sz val="9"/>
      <name val="Arial CE"/>
      <family val="2"/>
    </font>
    <font>
      <b/>
      <sz val="8"/>
      <name val="Arial CE"/>
      <family val="2"/>
    </font>
    <font>
      <b/>
      <sz val="12"/>
      <name val="Arial CE"/>
      <family val="2"/>
    </font>
    <font>
      <b/>
      <sz val="12"/>
      <color indexed="10"/>
      <name val="Arial CE"/>
      <family val="2"/>
    </font>
    <font>
      <b/>
      <sz val="10"/>
      <color indexed="10"/>
      <name val="Arial CE"/>
      <family val="2"/>
    </font>
    <font>
      <b/>
      <sz val="10"/>
      <color indexed="18"/>
      <name val="Arial CE"/>
      <family val="2"/>
    </font>
    <font>
      <b/>
      <sz val="9"/>
      <color indexed="18"/>
      <name val="Arial CE"/>
      <family val="2"/>
    </font>
    <font>
      <b/>
      <i/>
      <sz val="10"/>
      <name val="Arial CE"/>
      <family val="0"/>
    </font>
    <font>
      <u val="single"/>
      <sz val="10"/>
      <color indexed="12"/>
      <name val="Arial CE"/>
      <family val="0"/>
    </font>
    <font>
      <i/>
      <sz val="10"/>
      <name val="Arial CE"/>
      <family val="0"/>
    </font>
    <font>
      <sz val="10"/>
      <color indexed="10"/>
      <name val="Arial CE"/>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0"/>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border>
    <border>
      <left/>
      <right/>
      <top style="medium"/>
      <bottom/>
    </border>
    <border>
      <left style="medium"/>
      <right/>
      <top style="medium"/>
      <bottom/>
    </border>
    <border>
      <left style="medium"/>
      <right/>
      <top/>
      <bottom/>
    </border>
    <border>
      <left/>
      <right style="medium"/>
      <top style="medium"/>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bottom style="medium"/>
    </border>
    <border>
      <left/>
      <right style="medium"/>
      <top/>
      <bottom/>
    </border>
    <border>
      <left/>
      <right/>
      <top/>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36" fillId="0" borderId="3" applyNumberFormat="0" applyFill="0" applyAlignment="0" applyProtection="0"/>
    <xf numFmtId="0" fontId="37" fillId="28"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26" borderId="1" applyNumberFormat="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cellStyleXfs>
  <cellXfs count="96">
    <xf numFmtId="0" fontId="0" fillId="0" borderId="0" xfId="0" applyAlignment="1">
      <alignment/>
    </xf>
    <xf numFmtId="0" fontId="0" fillId="0" borderId="0" xfId="0" applyAlignment="1">
      <alignment wrapText="1"/>
    </xf>
    <xf numFmtId="0" fontId="0" fillId="32" borderId="10" xfId="0" applyFill="1" applyBorder="1" applyAlignment="1">
      <alignment/>
    </xf>
    <xf numFmtId="0" fontId="0" fillId="33" borderId="10" xfId="0" applyFont="1" applyFill="1" applyBorder="1" applyAlignment="1">
      <alignment/>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wrapText="1"/>
    </xf>
    <xf numFmtId="2" fontId="0" fillId="34" borderId="10" xfId="0" applyNumberFormat="1" applyFill="1" applyBorder="1" applyAlignment="1">
      <alignment/>
    </xf>
    <xf numFmtId="0" fontId="0" fillId="0" borderId="0" xfId="0" applyFont="1" applyFill="1" applyBorder="1" applyAlignment="1">
      <alignment/>
    </xf>
    <xf numFmtId="0" fontId="0" fillId="32" borderId="10" xfId="0" applyFill="1" applyBorder="1" applyAlignment="1">
      <alignment horizontal="right"/>
    </xf>
    <xf numFmtId="2" fontId="0" fillId="35" borderId="10" xfId="0" applyNumberFormat="1" applyFill="1" applyBorder="1" applyAlignment="1">
      <alignment/>
    </xf>
    <xf numFmtId="0" fontId="2" fillId="33" borderId="10" xfId="0" applyFont="1" applyFill="1" applyBorder="1" applyAlignment="1">
      <alignment vertical="center"/>
    </xf>
    <xf numFmtId="0" fontId="4" fillId="32"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2" borderId="11" xfId="0" applyFont="1" applyFill="1" applyBorder="1" applyAlignment="1">
      <alignment horizontal="center" vertical="center" wrapText="1"/>
    </xf>
    <xf numFmtId="164" fontId="9" fillId="32" borderId="10" xfId="0" applyNumberFormat="1" applyFont="1" applyFill="1" applyBorder="1" applyAlignment="1">
      <alignment/>
    </xf>
    <xf numFmtId="164" fontId="9" fillId="33" borderId="10" xfId="0" applyNumberFormat="1" applyFont="1" applyFill="1" applyBorder="1" applyAlignment="1">
      <alignment/>
    </xf>
    <xf numFmtId="164" fontId="9" fillId="35" borderId="10" xfId="0" applyNumberFormat="1" applyFont="1" applyFill="1" applyBorder="1" applyAlignment="1">
      <alignment/>
    </xf>
    <xf numFmtId="0" fontId="0" fillId="32" borderId="10" xfId="0" applyFill="1" applyBorder="1" applyAlignment="1">
      <alignment horizontal="center"/>
    </xf>
    <xf numFmtId="0" fontId="0" fillId="33" borderId="10" xfId="0" applyFont="1" applyFill="1" applyBorder="1" applyAlignment="1">
      <alignment horizontal="center"/>
    </xf>
    <xf numFmtId="0" fontId="0" fillId="35" borderId="10" xfId="0" applyFont="1" applyFill="1" applyBorder="1" applyAlignment="1">
      <alignment horizontal="center"/>
    </xf>
    <xf numFmtId="0" fontId="0" fillId="0" borderId="0" xfId="0" applyNumberFormat="1" applyAlignment="1">
      <alignment/>
    </xf>
    <xf numFmtId="164" fontId="2" fillId="32" borderId="10" xfId="0" applyNumberFormat="1" applyFont="1" applyFill="1" applyBorder="1" applyAlignment="1">
      <alignment/>
    </xf>
    <xf numFmtId="164" fontId="2" fillId="35" borderId="10" xfId="0" applyNumberFormat="1" applyFont="1" applyFill="1" applyBorder="1" applyAlignment="1">
      <alignment/>
    </xf>
    <xf numFmtId="0" fontId="2" fillId="0" borderId="10" xfId="0" applyNumberFormat="1" applyFont="1" applyFill="1" applyBorder="1" applyAlignment="1">
      <alignment horizontal="left" vertical="center"/>
    </xf>
    <xf numFmtId="0" fontId="0" fillId="0" borderId="0" xfId="0" applyAlignment="1">
      <alignment horizontal="justify"/>
    </xf>
    <xf numFmtId="0" fontId="13" fillId="0" borderId="0" xfId="0" applyFont="1" applyAlignment="1">
      <alignment horizontal="justify"/>
    </xf>
    <xf numFmtId="0" fontId="12" fillId="0" borderId="0" xfId="44" applyAlignment="1" applyProtection="1">
      <alignment horizontal="justify"/>
      <protection/>
    </xf>
    <xf numFmtId="164" fontId="2" fillId="32" borderId="10" xfId="0" applyNumberFormat="1" applyFont="1" applyFill="1" applyBorder="1" applyAlignment="1">
      <alignment horizontal="right"/>
    </xf>
    <xf numFmtId="164" fontId="9" fillId="32" borderId="10" xfId="0" applyNumberFormat="1" applyFont="1" applyFill="1" applyBorder="1" applyAlignment="1">
      <alignment horizontal="right"/>
    </xf>
    <xf numFmtId="165" fontId="3" fillId="34" borderId="10" xfId="0" applyNumberFormat="1" applyFont="1" applyFill="1" applyBorder="1" applyAlignment="1">
      <alignment horizontal="right"/>
    </xf>
    <xf numFmtId="16" fontId="0" fillId="0" borderId="0" xfId="0" applyNumberFormat="1" applyAlignment="1">
      <alignment/>
    </xf>
    <xf numFmtId="0" fontId="0" fillId="0" borderId="12" xfId="0" applyBorder="1" applyAlignment="1">
      <alignment/>
    </xf>
    <xf numFmtId="0" fontId="0" fillId="0" borderId="0" xfId="0" applyBorder="1" applyAlignment="1">
      <alignment/>
    </xf>
    <xf numFmtId="2" fontId="0" fillId="35" borderId="10" xfId="0" applyNumberFormat="1" applyFont="1" applyFill="1" applyBorder="1" applyAlignment="1">
      <alignment/>
    </xf>
    <xf numFmtId="2" fontId="0" fillId="34" borderId="10" xfId="0" applyNumberFormat="1" applyFont="1" applyFill="1" applyBorder="1" applyAlignment="1">
      <alignment/>
    </xf>
    <xf numFmtId="0" fontId="2" fillId="0" borderId="10" xfId="0" applyNumberFormat="1" applyFont="1" applyFill="1" applyBorder="1" applyAlignment="1">
      <alignment horizontal="center" vertical="center"/>
    </xf>
    <xf numFmtId="0" fontId="2" fillId="0" borderId="10" xfId="0" applyNumberFormat="1" applyFont="1" applyFill="1" applyBorder="1" applyAlignment="1">
      <alignment horizontal="left" vertical="center" wrapText="1"/>
    </xf>
    <xf numFmtId="2" fontId="0" fillId="35" borderId="10" xfId="0" applyNumberFormat="1" applyFont="1" applyFill="1" applyBorder="1" applyAlignment="1">
      <alignment/>
    </xf>
    <xf numFmtId="0" fontId="2" fillId="32" borderId="10" xfId="0" applyFont="1" applyFill="1" applyBorder="1" applyAlignment="1">
      <alignment horizontal="right"/>
    </xf>
    <xf numFmtId="0" fontId="2" fillId="32" borderId="10" xfId="0" applyFont="1" applyFill="1" applyBorder="1" applyAlignment="1">
      <alignment/>
    </xf>
    <xf numFmtId="0" fontId="0" fillId="32" borderId="10" xfId="0" applyFont="1" applyFill="1" applyBorder="1" applyAlignment="1">
      <alignment horizontal="center"/>
    </xf>
    <xf numFmtId="0" fontId="2" fillId="0" borderId="13"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0" fillId="0" borderId="13" xfId="0" applyFont="1" applyBorder="1" applyAlignment="1">
      <alignment vertical="top" wrapText="1"/>
    </xf>
    <xf numFmtId="0" fontId="0" fillId="0" borderId="12" xfId="0" applyFont="1" applyBorder="1" applyAlignment="1">
      <alignment vertical="top" wrapText="1"/>
    </xf>
    <xf numFmtId="0" fontId="0" fillId="0" borderId="15" xfId="0" applyFont="1" applyBorder="1" applyAlignment="1">
      <alignment vertical="top" wrapText="1"/>
    </xf>
    <xf numFmtId="0" fontId="0" fillId="0" borderId="16" xfId="0" applyFont="1" applyBorder="1" applyAlignment="1">
      <alignment vertical="top" wrapText="1"/>
    </xf>
    <xf numFmtId="0" fontId="0" fillId="0" borderId="17" xfId="0" applyFont="1" applyBorder="1" applyAlignment="1">
      <alignment vertical="top" wrapText="1"/>
    </xf>
    <xf numFmtId="0" fontId="0" fillId="0" borderId="18" xfId="0" applyFont="1" applyBorder="1" applyAlignment="1">
      <alignment vertical="top" wrapText="1"/>
    </xf>
    <xf numFmtId="0" fontId="0" fillId="0" borderId="0" xfId="0" applyNumberFormat="1" applyAlignment="1">
      <alignment wrapText="1"/>
    </xf>
    <xf numFmtId="0" fontId="0" fillId="0" borderId="0" xfId="0" applyAlignment="1">
      <alignment wrapText="1"/>
    </xf>
    <xf numFmtId="0" fontId="2" fillId="0" borderId="19"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0" fillId="0" borderId="21" xfId="0" applyFont="1" applyBorder="1" applyAlignment="1">
      <alignment horizontal="left" vertical="top" wrapText="1"/>
    </xf>
    <xf numFmtId="0" fontId="0" fillId="0" borderId="13" xfId="0" applyFont="1" applyBorder="1" applyAlignment="1">
      <alignment horizontal="left" vertical="top" wrapText="1"/>
    </xf>
    <xf numFmtId="0" fontId="0" fillId="0" borderId="12"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17" xfId="0" applyNumberFormat="1" applyFont="1" applyBorder="1" applyAlignment="1">
      <alignment horizontal="left" vertical="top" wrapText="1"/>
    </xf>
    <xf numFmtId="0" fontId="0" fillId="0" borderId="18" xfId="0" applyNumberFormat="1" applyFont="1" applyBorder="1" applyAlignment="1">
      <alignment horizontal="left" vertical="top" wrapText="1"/>
    </xf>
    <xf numFmtId="0" fontId="6" fillId="0" borderId="22" xfId="0" applyFont="1" applyBorder="1" applyAlignment="1">
      <alignment horizontal="center" vertical="center"/>
    </xf>
    <xf numFmtId="0" fontId="0" fillId="0" borderId="22" xfId="0" applyBorder="1" applyAlignment="1">
      <alignment horizontal="center"/>
    </xf>
    <xf numFmtId="0" fontId="0" fillId="34" borderId="23" xfId="0" applyFont="1" applyFill="1" applyBorder="1" applyAlignment="1">
      <alignment horizontal="center"/>
    </xf>
    <xf numFmtId="0" fontId="0" fillId="34" borderId="24" xfId="0" applyFont="1" applyFill="1" applyBorder="1" applyAlignment="1">
      <alignment horizontal="center"/>
    </xf>
    <xf numFmtId="0" fontId="8" fillId="0" borderId="0" xfId="0" applyNumberFormat="1" applyFont="1" applyFill="1" applyBorder="1" applyAlignment="1">
      <alignment horizontal="left" wrapText="1"/>
    </xf>
    <xf numFmtId="0" fontId="2" fillId="35" borderId="10" xfId="0" applyFont="1" applyFill="1" applyBorder="1" applyAlignment="1">
      <alignment horizontal="center" vertical="center"/>
    </xf>
    <xf numFmtId="0" fontId="2" fillId="36" borderId="25" xfId="0" applyFont="1" applyFill="1" applyBorder="1" applyAlignment="1">
      <alignment horizontal="center" vertical="center" wrapText="1"/>
    </xf>
    <xf numFmtId="0" fontId="2" fillId="36" borderId="26" xfId="0" applyFont="1" applyFill="1" applyBorder="1" applyAlignment="1">
      <alignment horizontal="center" vertical="center" wrapText="1"/>
    </xf>
    <xf numFmtId="164" fontId="9" fillId="34" borderId="23" xfId="0" applyNumberFormat="1" applyFont="1" applyFill="1" applyBorder="1" applyAlignment="1">
      <alignment horizontal="center"/>
    </xf>
    <xf numFmtId="164" fontId="9" fillId="34" borderId="24" xfId="0" applyNumberFormat="1" applyFont="1" applyFill="1" applyBorder="1" applyAlignment="1">
      <alignment horizontal="center"/>
    </xf>
    <xf numFmtId="0" fontId="10" fillId="34" borderId="23" xfId="0" applyFont="1" applyFill="1" applyBorder="1" applyAlignment="1">
      <alignment horizontal="center"/>
    </xf>
    <xf numFmtId="0" fontId="10" fillId="34" borderId="24" xfId="0" applyFont="1" applyFill="1" applyBorder="1" applyAlignment="1">
      <alignment horizontal="center"/>
    </xf>
    <xf numFmtId="165" fontId="3" fillId="34" borderId="25" xfId="0" applyNumberFormat="1" applyFont="1" applyFill="1" applyBorder="1" applyAlignment="1">
      <alignment horizontal="right" vertical="center"/>
    </xf>
    <xf numFmtId="165" fontId="3" fillId="34" borderId="26" xfId="0" applyNumberFormat="1" applyFont="1" applyFill="1" applyBorder="1" applyAlignment="1">
      <alignment horizontal="right" vertical="center"/>
    </xf>
    <xf numFmtId="0" fontId="4" fillId="0" borderId="27" xfId="0" applyNumberFormat="1" applyFont="1" applyFill="1" applyBorder="1" applyAlignment="1">
      <alignment horizontal="center" wrapText="1"/>
    </xf>
    <xf numFmtId="0" fontId="4" fillId="34" borderId="10" xfId="0" applyFont="1" applyFill="1" applyBorder="1" applyAlignment="1">
      <alignment horizontal="center" vertical="center" wrapText="1"/>
    </xf>
    <xf numFmtId="2" fontId="0" fillId="34" borderId="25" xfId="0" applyNumberFormat="1" applyFill="1" applyBorder="1" applyAlignment="1">
      <alignment horizontal="right" vertical="center"/>
    </xf>
    <xf numFmtId="2" fontId="0" fillId="34" borderId="26" xfId="0" applyNumberFormat="1" applyFill="1" applyBorder="1" applyAlignment="1">
      <alignment horizontal="right" vertical="center"/>
    </xf>
    <xf numFmtId="0" fontId="2" fillId="32" borderId="10" xfId="0" applyFont="1" applyFill="1" applyBorder="1" applyAlignment="1">
      <alignment horizontal="center" vertical="center"/>
    </xf>
    <xf numFmtId="0" fontId="2" fillId="34" borderId="10" xfId="0" applyFont="1" applyFill="1" applyBorder="1" applyAlignment="1">
      <alignment horizontal="center" vertical="center"/>
    </xf>
    <xf numFmtId="0" fontId="4" fillId="0" borderId="0" xfId="0" applyNumberFormat="1"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1" fillId="0" borderId="0" xfId="0" applyFont="1" applyAlignment="1">
      <alignment horizontal="center" vertical="center" wrapText="1"/>
    </xf>
    <xf numFmtId="0" fontId="6" fillId="0" borderId="0" xfId="0" applyFont="1" applyAlignment="1">
      <alignment horizontal="center" vertical="center"/>
    </xf>
    <xf numFmtId="164" fontId="0" fillId="34" borderId="23" xfId="0" applyNumberFormat="1" applyFont="1" applyFill="1" applyBorder="1" applyAlignment="1">
      <alignment horizontal="center"/>
    </xf>
    <xf numFmtId="164" fontId="0" fillId="34" borderId="24" xfId="0" applyNumberFormat="1" applyFont="1" applyFill="1" applyBorder="1" applyAlignment="1">
      <alignment horizontal="center"/>
    </xf>
    <xf numFmtId="164" fontId="0" fillId="34" borderId="10" xfId="0" applyNumberFormat="1" applyFont="1" applyFill="1" applyBorder="1" applyAlignment="1">
      <alignment horizontal="center"/>
    </xf>
    <xf numFmtId="0" fontId="5" fillId="0" borderId="27" xfId="0" applyNumberFormat="1" applyFont="1" applyFill="1" applyBorder="1" applyAlignment="1">
      <alignment horizontal="center" wrapText="1"/>
    </xf>
    <xf numFmtId="0" fontId="3" fillId="34" borderId="23" xfId="0" applyFont="1" applyFill="1" applyBorder="1" applyAlignment="1">
      <alignment horizontal="center"/>
    </xf>
    <xf numFmtId="0" fontId="3" fillId="34" borderId="24" xfId="0" applyFont="1" applyFill="1" applyBorder="1" applyAlignment="1">
      <alignment horizont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2"/>
  <sheetViews>
    <sheetView tabSelected="1" zoomScalePageLayoutView="0" workbookViewId="0" topLeftCell="A1">
      <selection activeCell="B15" sqref="B15:M15"/>
    </sheetView>
  </sheetViews>
  <sheetFormatPr defaultColWidth="9.00390625" defaultRowHeight="12.75"/>
  <cols>
    <col min="1" max="1" width="34.25390625" style="0" customWidth="1"/>
    <col min="2" max="2" width="13.375" style="0" customWidth="1"/>
    <col min="7" max="7" width="9.875" style="0" hidden="1" customWidth="1"/>
    <col min="8" max="8" width="11.375" style="0" customWidth="1"/>
    <col min="9" max="9" width="11.00390625" style="0" customWidth="1"/>
    <col min="10" max="10" width="10.125" style="0" customWidth="1"/>
    <col min="12" max="12" width="12.00390625" style="0" customWidth="1"/>
    <col min="13" max="13" width="21.75390625" style="0" customWidth="1"/>
    <col min="15" max="15" width="19.25390625" style="0" customWidth="1"/>
  </cols>
  <sheetData>
    <row r="1" spans="1:13" ht="32.25" customHeight="1">
      <c r="A1" s="65" t="s">
        <v>26</v>
      </c>
      <c r="B1" s="65"/>
      <c r="C1" s="65"/>
      <c r="D1" s="65"/>
      <c r="E1" s="66"/>
      <c r="F1" s="66"/>
      <c r="G1" s="66"/>
      <c r="H1" s="66"/>
      <c r="I1" s="66"/>
      <c r="J1" s="66"/>
      <c r="K1" s="66"/>
      <c r="L1" s="66"/>
      <c r="M1" s="66"/>
    </row>
    <row r="2" spans="1:14" ht="23.25" customHeight="1">
      <c r="A2" s="71" t="s">
        <v>16</v>
      </c>
      <c r="B2" s="83" t="s">
        <v>4</v>
      </c>
      <c r="C2" s="83"/>
      <c r="D2" s="83"/>
      <c r="E2" s="83"/>
      <c r="F2" s="83"/>
      <c r="G2" s="83"/>
      <c r="H2" s="11" t="s">
        <v>7</v>
      </c>
      <c r="I2" s="70" t="s">
        <v>25</v>
      </c>
      <c r="J2" s="70"/>
      <c r="K2" s="70"/>
      <c r="L2" s="84" t="s">
        <v>13</v>
      </c>
      <c r="M2" s="84"/>
      <c r="N2" s="5"/>
    </row>
    <row r="3" spans="1:15" ht="36">
      <c r="A3" s="72"/>
      <c r="B3" s="12" t="s">
        <v>22</v>
      </c>
      <c r="C3" s="12" t="s">
        <v>0</v>
      </c>
      <c r="D3" s="12" t="s">
        <v>11</v>
      </c>
      <c r="E3" s="15" t="s">
        <v>1</v>
      </c>
      <c r="F3" s="12" t="s">
        <v>9</v>
      </c>
      <c r="G3" s="15" t="s">
        <v>10</v>
      </c>
      <c r="H3" s="13" t="s">
        <v>12</v>
      </c>
      <c r="I3" s="14" t="s">
        <v>2</v>
      </c>
      <c r="J3" s="14" t="s">
        <v>3</v>
      </c>
      <c r="K3" s="14" t="s">
        <v>31</v>
      </c>
      <c r="L3" s="80" t="s">
        <v>6</v>
      </c>
      <c r="M3" s="80"/>
      <c r="N3" s="6"/>
      <c r="O3" s="1"/>
    </row>
    <row r="4" spans="1:14" ht="30" customHeight="1">
      <c r="A4" s="37" t="s">
        <v>34</v>
      </c>
      <c r="B4" s="9">
        <v>726</v>
      </c>
      <c r="C4" s="2">
        <v>701</v>
      </c>
      <c r="D4" s="9">
        <v>524</v>
      </c>
      <c r="E4" s="2">
        <v>571</v>
      </c>
      <c r="F4" s="2">
        <v>617</v>
      </c>
      <c r="G4" s="9"/>
      <c r="H4" s="3">
        <v>1520</v>
      </c>
      <c r="I4" s="39">
        <v>4.44</v>
      </c>
      <c r="J4" s="39">
        <v>5.83</v>
      </c>
      <c r="K4" s="10">
        <v>3.69</v>
      </c>
      <c r="L4" s="77">
        <v>42156</v>
      </c>
      <c r="M4" s="81">
        <v>112.17</v>
      </c>
      <c r="N4" s="5"/>
    </row>
    <row r="5" spans="1:14" ht="29.25" customHeight="1">
      <c r="A5" s="38" t="s">
        <v>33</v>
      </c>
      <c r="B5" s="9">
        <v>713</v>
      </c>
      <c r="C5" s="2">
        <v>696</v>
      </c>
      <c r="D5" s="9">
        <v>520</v>
      </c>
      <c r="E5" s="2">
        <v>562</v>
      </c>
      <c r="F5" s="2">
        <v>602</v>
      </c>
      <c r="G5" s="9"/>
      <c r="H5" s="3">
        <v>1644</v>
      </c>
      <c r="I5" s="39">
        <v>4.39</v>
      </c>
      <c r="J5" s="39">
        <v>5.89</v>
      </c>
      <c r="K5" s="10">
        <v>3.54</v>
      </c>
      <c r="L5" s="78"/>
      <c r="M5" s="82"/>
      <c r="N5" s="5"/>
    </row>
    <row r="6" spans="1:14" ht="30" customHeight="1">
      <c r="A6" s="38" t="s">
        <v>35</v>
      </c>
      <c r="B6" s="9">
        <v>677</v>
      </c>
      <c r="C6" s="2">
        <v>642</v>
      </c>
      <c r="D6" s="9">
        <v>493</v>
      </c>
      <c r="E6" s="2">
        <v>567</v>
      </c>
      <c r="F6" s="2">
        <v>564</v>
      </c>
      <c r="G6" s="9"/>
      <c r="H6" s="3">
        <v>1576</v>
      </c>
      <c r="I6" s="39">
        <v>4.5</v>
      </c>
      <c r="J6" s="39">
        <v>6.28</v>
      </c>
      <c r="K6" s="10">
        <v>3.54</v>
      </c>
      <c r="L6" s="31">
        <v>42125</v>
      </c>
      <c r="M6" s="7">
        <v>115.01</v>
      </c>
      <c r="N6" s="5"/>
    </row>
    <row r="7" spans="1:14" ht="30" customHeight="1">
      <c r="A7" s="25" t="s">
        <v>36</v>
      </c>
      <c r="B7" s="9">
        <v>749</v>
      </c>
      <c r="C7" s="2">
        <v>739</v>
      </c>
      <c r="D7" s="9">
        <v>587</v>
      </c>
      <c r="E7" s="2">
        <v>551</v>
      </c>
      <c r="F7" s="2">
        <v>737</v>
      </c>
      <c r="G7" s="9"/>
      <c r="H7" s="3">
        <v>1349</v>
      </c>
      <c r="I7" s="35">
        <v>5.47</v>
      </c>
      <c r="J7" s="10">
        <v>5.82</v>
      </c>
      <c r="K7" s="10">
        <v>3.84</v>
      </c>
      <c r="L7" s="31">
        <v>41791</v>
      </c>
      <c r="M7" s="36">
        <v>134.12</v>
      </c>
      <c r="N7" s="5"/>
    </row>
    <row r="8" spans="1:14" ht="30" customHeight="1">
      <c r="A8" s="25" t="s">
        <v>23</v>
      </c>
      <c r="B8" s="30">
        <f aca="true" t="shared" si="0" ref="B8:K8">((B$4/B$5)*100)-100</f>
        <v>1.823281907433369</v>
      </c>
      <c r="C8" s="16">
        <f t="shared" si="0"/>
        <v>0.7183908045977034</v>
      </c>
      <c r="D8" s="16">
        <f t="shared" si="0"/>
        <v>0.7692307692307736</v>
      </c>
      <c r="E8" s="16">
        <f t="shared" si="0"/>
        <v>1.60142348754448</v>
      </c>
      <c r="F8" s="16">
        <f t="shared" si="0"/>
        <v>2.4916943521594845</v>
      </c>
      <c r="G8" s="16" t="e">
        <f t="shared" si="0"/>
        <v>#DIV/0!</v>
      </c>
      <c r="H8" s="17">
        <f t="shared" si="0"/>
        <v>-7.542579075425792</v>
      </c>
      <c r="I8" s="18">
        <f t="shared" si="0"/>
        <v>1.138952164009126</v>
      </c>
      <c r="J8" s="18">
        <f t="shared" si="0"/>
        <v>-1.0186757215619622</v>
      </c>
      <c r="K8" s="18">
        <f t="shared" si="0"/>
        <v>4.237288135593204</v>
      </c>
      <c r="L8" s="75" t="s">
        <v>8</v>
      </c>
      <c r="M8" s="76"/>
      <c r="N8" s="5"/>
    </row>
    <row r="9" spans="1:14" ht="30" customHeight="1">
      <c r="A9" s="25" t="s">
        <v>28</v>
      </c>
      <c r="B9" s="30">
        <f aca="true" t="shared" si="1" ref="B9:K9">((B$4/B$6)*100)-100</f>
        <v>7.237813884785822</v>
      </c>
      <c r="C9" s="16">
        <f t="shared" si="1"/>
        <v>9.190031152647975</v>
      </c>
      <c r="D9" s="16">
        <f t="shared" si="1"/>
        <v>6.288032454361044</v>
      </c>
      <c r="E9" s="16">
        <f t="shared" si="1"/>
        <v>0.7054673721340379</v>
      </c>
      <c r="F9" s="16">
        <f t="shared" si="1"/>
        <v>9.39716312056737</v>
      </c>
      <c r="G9" s="16" t="e">
        <f t="shared" si="1"/>
        <v>#DIV/0!</v>
      </c>
      <c r="H9" s="17">
        <f t="shared" si="1"/>
        <v>-3.55329949238579</v>
      </c>
      <c r="I9" s="18">
        <f t="shared" si="1"/>
        <v>-1.3333333333333144</v>
      </c>
      <c r="J9" s="18">
        <f t="shared" si="1"/>
        <v>-7.165605095541409</v>
      </c>
      <c r="K9" s="18">
        <f t="shared" si="1"/>
        <v>4.237288135593204</v>
      </c>
      <c r="L9" s="73">
        <f>((M$4/M$6)*100)-100</f>
        <v>-2.469350491261636</v>
      </c>
      <c r="M9" s="74"/>
      <c r="N9" s="5"/>
    </row>
    <row r="10" spans="1:14" ht="30" customHeight="1">
      <c r="A10" s="25" t="s">
        <v>29</v>
      </c>
      <c r="B10" s="30">
        <f aca="true" t="shared" si="2" ref="B10:K10">((B$4/B$7)*100)-100</f>
        <v>-3.070761014686255</v>
      </c>
      <c r="C10" s="16">
        <f t="shared" si="2"/>
        <v>-5.142083897158329</v>
      </c>
      <c r="D10" s="16">
        <f t="shared" si="2"/>
        <v>-10.732538330494037</v>
      </c>
      <c r="E10" s="16">
        <f t="shared" si="2"/>
        <v>3.629764065335749</v>
      </c>
      <c r="F10" s="16">
        <f t="shared" si="2"/>
        <v>-16.282225237449126</v>
      </c>
      <c r="G10" s="16" t="e">
        <f t="shared" si="2"/>
        <v>#DIV/0!</v>
      </c>
      <c r="H10" s="17">
        <f t="shared" si="2"/>
        <v>12.676056338028175</v>
      </c>
      <c r="I10" s="18">
        <f t="shared" si="2"/>
        <v>-18.82998171846434</v>
      </c>
      <c r="J10" s="18">
        <f t="shared" si="2"/>
        <v>0.17182130584191668</v>
      </c>
      <c r="K10" s="18">
        <f t="shared" si="2"/>
        <v>-3.90625</v>
      </c>
      <c r="L10" s="73">
        <f>((M$4/M$7)*100)-100</f>
        <v>-16.365940948404415</v>
      </c>
      <c r="M10" s="74"/>
      <c r="N10" s="5"/>
    </row>
    <row r="11" spans="1:14" ht="30" customHeight="1">
      <c r="A11" s="25" t="s">
        <v>37</v>
      </c>
      <c r="B11" s="40">
        <v>708</v>
      </c>
      <c r="C11" s="41">
        <v>681</v>
      </c>
      <c r="D11" s="42" t="s">
        <v>18</v>
      </c>
      <c r="E11" s="41">
        <v>640</v>
      </c>
      <c r="F11" s="41">
        <v>666</v>
      </c>
      <c r="G11" s="19" t="s">
        <v>18</v>
      </c>
      <c r="H11" s="20" t="s">
        <v>18</v>
      </c>
      <c r="I11" s="21" t="s">
        <v>18</v>
      </c>
      <c r="J11" s="21" t="s">
        <v>18</v>
      </c>
      <c r="K11" s="21" t="s">
        <v>18</v>
      </c>
      <c r="L11" s="67" t="s">
        <v>18</v>
      </c>
      <c r="M11" s="68"/>
      <c r="N11" s="5"/>
    </row>
    <row r="12" spans="1:11" ht="12" customHeight="1">
      <c r="A12" s="79" t="s">
        <v>32</v>
      </c>
      <c r="B12" s="79"/>
      <c r="K12" t="s">
        <v>25</v>
      </c>
    </row>
    <row r="13" spans="1:13" ht="14.25" customHeight="1" thickBot="1">
      <c r="A13" s="69"/>
      <c r="B13" s="69"/>
      <c r="C13" s="69"/>
      <c r="D13" s="69"/>
      <c r="E13" s="69"/>
      <c r="F13" s="69"/>
      <c r="G13" s="69"/>
      <c r="H13" s="69"/>
      <c r="I13" s="69"/>
      <c r="J13" s="69"/>
      <c r="K13" s="69"/>
      <c r="L13" s="69"/>
      <c r="M13" s="69"/>
    </row>
    <row r="14" spans="1:15" ht="117.75" customHeight="1">
      <c r="A14" s="43" t="s">
        <v>30</v>
      </c>
      <c r="B14" s="45" t="s">
        <v>43</v>
      </c>
      <c r="C14" s="46"/>
      <c r="D14" s="46"/>
      <c r="E14" s="46"/>
      <c r="F14" s="46"/>
      <c r="G14" s="46"/>
      <c r="H14" s="46"/>
      <c r="I14" s="46"/>
      <c r="J14" s="46"/>
      <c r="K14" s="46"/>
      <c r="L14" s="46"/>
      <c r="M14" s="47"/>
      <c r="O14" s="27"/>
    </row>
    <row r="15" spans="1:15" ht="119.25" customHeight="1" thickBot="1">
      <c r="A15" s="44"/>
      <c r="B15" s="48" t="s">
        <v>42</v>
      </c>
      <c r="C15" s="49"/>
      <c r="D15" s="49"/>
      <c r="E15" s="49"/>
      <c r="F15" s="49"/>
      <c r="G15" s="49"/>
      <c r="H15" s="49"/>
      <c r="I15" s="49"/>
      <c r="J15" s="49"/>
      <c r="K15" s="49"/>
      <c r="L15" s="49"/>
      <c r="M15" s="50"/>
      <c r="O15" s="26"/>
    </row>
    <row r="16" spans="1:15" ht="69" customHeight="1">
      <c r="A16" s="43" t="s">
        <v>21</v>
      </c>
      <c r="B16" s="57" t="s">
        <v>38</v>
      </c>
      <c r="C16" s="58"/>
      <c r="D16" s="58"/>
      <c r="E16" s="58"/>
      <c r="F16" s="58"/>
      <c r="G16" s="58"/>
      <c r="H16" s="58"/>
      <c r="I16" s="58"/>
      <c r="J16" s="58"/>
      <c r="K16" s="58"/>
      <c r="L16" s="58"/>
      <c r="M16" s="59"/>
      <c r="O16" s="28"/>
    </row>
    <row r="17" spans="1:15" ht="78.75" customHeight="1" thickBot="1">
      <c r="A17" s="44"/>
      <c r="B17" s="60" t="s">
        <v>40</v>
      </c>
      <c r="C17" s="61"/>
      <c r="D17" s="61"/>
      <c r="E17" s="61"/>
      <c r="F17" s="61"/>
      <c r="G17" s="61"/>
      <c r="H17" s="61"/>
      <c r="I17" s="61"/>
      <c r="J17" s="61"/>
      <c r="K17" s="61"/>
      <c r="L17" s="61"/>
      <c r="M17" s="62"/>
      <c r="O17" s="26"/>
    </row>
    <row r="18" spans="1:15" ht="94.5" customHeight="1">
      <c r="A18" s="53" t="s">
        <v>20</v>
      </c>
      <c r="B18" s="55" t="s">
        <v>41</v>
      </c>
      <c r="C18" s="55"/>
      <c r="D18" s="55"/>
      <c r="E18" s="55"/>
      <c r="F18" s="55"/>
      <c r="G18" s="55"/>
      <c r="H18" s="55"/>
      <c r="I18" s="55"/>
      <c r="J18" s="55"/>
      <c r="K18" s="55"/>
      <c r="L18" s="55"/>
      <c r="M18" s="56"/>
      <c r="O18" s="26"/>
    </row>
    <row r="19" spans="1:15" ht="92.25" customHeight="1" thickBot="1">
      <c r="A19" s="54"/>
      <c r="B19" s="63" t="s">
        <v>39</v>
      </c>
      <c r="C19" s="63"/>
      <c r="D19" s="63"/>
      <c r="E19" s="63"/>
      <c r="F19" s="63"/>
      <c r="G19" s="63"/>
      <c r="H19" s="63"/>
      <c r="I19" s="63"/>
      <c r="J19" s="63"/>
      <c r="K19" s="63"/>
      <c r="L19" s="63"/>
      <c r="M19" s="64"/>
      <c r="N19" s="4"/>
      <c r="O19" s="26"/>
    </row>
    <row r="20" spans="2:15" ht="24" customHeight="1">
      <c r="B20" s="33"/>
      <c r="C20" s="33"/>
      <c r="D20" s="33"/>
      <c r="E20" s="33"/>
      <c r="F20" s="33"/>
      <c r="G20" s="33"/>
      <c r="H20" s="33"/>
      <c r="I20" s="33"/>
      <c r="J20" s="33"/>
      <c r="K20" s="33"/>
      <c r="L20" s="33"/>
      <c r="M20" s="33"/>
      <c r="N20" s="4"/>
      <c r="O20" s="26"/>
    </row>
    <row r="21" spans="2:15" ht="12.75">
      <c r="B21" s="34"/>
      <c r="C21" s="34"/>
      <c r="D21" s="34"/>
      <c r="E21" s="34"/>
      <c r="F21" s="34"/>
      <c r="G21" s="34"/>
      <c r="H21" s="34"/>
      <c r="I21" s="34"/>
      <c r="J21" s="34"/>
      <c r="K21" s="34"/>
      <c r="L21" s="34"/>
      <c r="M21" s="34"/>
      <c r="N21" s="4"/>
      <c r="O21" s="26"/>
    </row>
    <row r="22" ht="12.75">
      <c r="O22" s="26"/>
    </row>
    <row r="23" spans="2:17" ht="12.75">
      <c r="B23" s="51"/>
      <c r="C23" s="52"/>
      <c r="D23" s="52"/>
      <c r="E23" s="52"/>
      <c r="F23" s="52"/>
      <c r="G23" s="52"/>
      <c r="H23" s="52"/>
      <c r="I23" s="52"/>
      <c r="J23" s="52"/>
      <c r="K23" s="52"/>
      <c r="L23" s="52"/>
      <c r="M23" s="52"/>
      <c r="N23" s="52"/>
      <c r="O23" s="52"/>
      <c r="P23" s="52"/>
      <c r="Q23" s="52"/>
    </row>
    <row r="24" ht="12.75">
      <c r="O24" s="26"/>
    </row>
    <row r="25" ht="12.75">
      <c r="O25" s="26"/>
    </row>
    <row r="26" ht="12.75">
      <c r="O26" s="26"/>
    </row>
    <row r="27" ht="12.75">
      <c r="O27" s="26"/>
    </row>
    <row r="28" ht="12.75">
      <c r="O28" s="26"/>
    </row>
    <row r="29" ht="12.75">
      <c r="O29" s="26"/>
    </row>
    <row r="30" ht="12.75">
      <c r="O30" s="26"/>
    </row>
    <row r="32" ht="12.75">
      <c r="B32" s="22"/>
    </row>
    <row r="42" ht="12.75">
      <c r="D42" s="22"/>
    </row>
  </sheetData>
  <sheetProtection/>
  <mergeCells count="24">
    <mergeCell ref="L3:M3"/>
    <mergeCell ref="M4:M5"/>
    <mergeCell ref="B2:G2"/>
    <mergeCell ref="L2:M2"/>
    <mergeCell ref="A1:M1"/>
    <mergeCell ref="L11:M11"/>
    <mergeCell ref="A13:M13"/>
    <mergeCell ref="I2:K2"/>
    <mergeCell ref="A2:A3"/>
    <mergeCell ref="L9:M9"/>
    <mergeCell ref="L10:M10"/>
    <mergeCell ref="L8:M8"/>
    <mergeCell ref="L4:L5"/>
    <mergeCell ref="A12:B12"/>
    <mergeCell ref="A14:A15"/>
    <mergeCell ref="B14:M14"/>
    <mergeCell ref="B15:M15"/>
    <mergeCell ref="B23:Q23"/>
    <mergeCell ref="A18:A19"/>
    <mergeCell ref="B18:M18"/>
    <mergeCell ref="B16:M16"/>
    <mergeCell ref="B17:M17"/>
    <mergeCell ref="B19:M19"/>
    <mergeCell ref="A16:A17"/>
  </mergeCells>
  <printOptions/>
  <pageMargins left="0.3937007874015748" right="0.1968503937007874" top="0" bottom="0" header="0.03937007874015748" footer="0.1968503937007874"/>
  <pageSetup horizontalDpi="300" verticalDpi="300" orientation="landscape" paperSize="9" scale="65" r:id="rId1"/>
</worksheet>
</file>

<file path=xl/worksheets/sheet2.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L2"/>
    </sheetView>
  </sheetViews>
  <sheetFormatPr defaultColWidth="9.00390625" defaultRowHeight="12.75"/>
  <cols>
    <col min="1" max="1" width="34.25390625" style="0" customWidth="1"/>
    <col min="2" max="2" width="13.375" style="0" customWidth="1"/>
    <col min="3" max="3" width="10.00390625" style="0" customWidth="1"/>
    <col min="4" max="4" width="10.375" style="0" customWidth="1"/>
    <col min="5" max="5" width="10.125" style="0" customWidth="1"/>
    <col min="6" max="6" width="10.00390625" style="0" customWidth="1"/>
    <col min="7" max="7" width="11.00390625" style="0" hidden="1" customWidth="1"/>
    <col min="8" max="10" width="10.375" style="0" customWidth="1"/>
    <col min="11" max="11" width="12.375" style="0" customWidth="1"/>
    <col min="12" max="12" width="10.75390625" style="0" customWidth="1"/>
  </cols>
  <sheetData>
    <row r="1" spans="1:12" ht="12.75" customHeight="1">
      <c r="A1" s="89" t="s">
        <v>19</v>
      </c>
      <c r="B1" s="89"/>
      <c r="C1" s="89"/>
      <c r="D1" s="89"/>
      <c r="E1" s="89"/>
      <c r="F1" s="89"/>
      <c r="G1" s="89"/>
      <c r="H1" s="89"/>
      <c r="I1" s="89"/>
      <c r="J1" s="89"/>
      <c r="K1" s="89"/>
      <c r="L1" s="89"/>
    </row>
    <row r="2" spans="1:12" ht="18.75" customHeight="1">
      <c r="A2" s="65"/>
      <c r="B2" s="65"/>
      <c r="C2" s="65"/>
      <c r="D2" s="65"/>
      <c r="E2" s="65"/>
      <c r="F2" s="65"/>
      <c r="G2" s="65"/>
      <c r="H2" s="65"/>
      <c r="I2" s="65"/>
      <c r="J2" s="65"/>
      <c r="K2" s="65"/>
      <c r="L2" s="65"/>
    </row>
    <row r="3" spans="1:12" ht="19.5" customHeight="1">
      <c r="A3" s="86" t="s">
        <v>16</v>
      </c>
      <c r="B3" s="83" t="s">
        <v>4</v>
      </c>
      <c r="C3" s="83"/>
      <c r="D3" s="83"/>
      <c r="E3" s="83"/>
      <c r="F3" s="83"/>
      <c r="G3" s="83"/>
      <c r="H3" s="70" t="s">
        <v>5</v>
      </c>
      <c r="I3" s="70"/>
      <c r="J3" s="70"/>
      <c r="K3" s="84" t="s">
        <v>13</v>
      </c>
      <c r="L3" s="84"/>
    </row>
    <row r="4" spans="1:12" ht="35.25" customHeight="1">
      <c r="A4" s="87"/>
      <c r="B4" s="12" t="s">
        <v>22</v>
      </c>
      <c r="C4" s="12" t="s">
        <v>0</v>
      </c>
      <c r="D4" s="12" t="s">
        <v>11</v>
      </c>
      <c r="E4" s="15" t="s">
        <v>1</v>
      </c>
      <c r="F4" s="12" t="s">
        <v>9</v>
      </c>
      <c r="G4" s="15" t="s">
        <v>10</v>
      </c>
      <c r="H4" s="14" t="s">
        <v>2</v>
      </c>
      <c r="I4" s="14" t="s">
        <v>3</v>
      </c>
      <c r="J4" s="14" t="s">
        <v>17</v>
      </c>
      <c r="K4" s="80" t="s">
        <v>6</v>
      </c>
      <c r="L4" s="80"/>
    </row>
    <row r="5" spans="1:12" ht="30" customHeight="1">
      <c r="A5" s="37" t="s">
        <v>34</v>
      </c>
      <c r="B5" s="9">
        <v>725</v>
      </c>
      <c r="C5" s="2">
        <v>703</v>
      </c>
      <c r="D5" s="2">
        <v>524</v>
      </c>
      <c r="E5" s="2">
        <v>576</v>
      </c>
      <c r="F5" s="9">
        <v>617</v>
      </c>
      <c r="G5" s="9"/>
      <c r="H5" s="35">
        <v>4.47</v>
      </c>
      <c r="I5" s="35">
        <v>5.42</v>
      </c>
      <c r="J5" s="10">
        <v>3.66</v>
      </c>
      <c r="K5" s="77">
        <v>42156</v>
      </c>
      <c r="L5" s="81">
        <v>116.72</v>
      </c>
    </row>
    <row r="6" spans="1:12" ht="30" customHeight="1">
      <c r="A6" s="38" t="s">
        <v>33</v>
      </c>
      <c r="B6" s="9">
        <v>716</v>
      </c>
      <c r="C6" s="2">
        <v>697</v>
      </c>
      <c r="D6" s="2">
        <v>522</v>
      </c>
      <c r="E6" s="2">
        <v>566</v>
      </c>
      <c r="F6" s="9">
        <v>601</v>
      </c>
      <c r="G6" s="9"/>
      <c r="H6" s="35">
        <v>4.43</v>
      </c>
      <c r="I6" s="35">
        <v>5.46</v>
      </c>
      <c r="J6" s="10">
        <v>3.55</v>
      </c>
      <c r="K6" s="78"/>
      <c r="L6" s="82"/>
    </row>
    <row r="7" spans="1:12" ht="30" customHeight="1">
      <c r="A7" s="38" t="s">
        <v>35</v>
      </c>
      <c r="B7" s="9">
        <v>677</v>
      </c>
      <c r="C7" s="2">
        <v>660</v>
      </c>
      <c r="D7" s="2">
        <v>498</v>
      </c>
      <c r="E7" s="2">
        <v>555</v>
      </c>
      <c r="F7" s="9">
        <v>564</v>
      </c>
      <c r="G7" s="9"/>
      <c r="H7" s="35">
        <v>4.5</v>
      </c>
      <c r="I7" s="35">
        <v>6.1</v>
      </c>
      <c r="J7" s="10">
        <v>3.54</v>
      </c>
      <c r="K7" s="31">
        <v>42125</v>
      </c>
      <c r="L7" s="7">
        <v>118.96</v>
      </c>
    </row>
    <row r="8" spans="1:12" ht="28.5" customHeight="1">
      <c r="A8" s="25" t="s">
        <v>36</v>
      </c>
      <c r="B8" s="9">
        <v>733</v>
      </c>
      <c r="C8" s="2">
        <v>741</v>
      </c>
      <c r="D8" s="2">
        <v>584</v>
      </c>
      <c r="E8" s="2">
        <v>544</v>
      </c>
      <c r="F8" s="9">
        <v>737</v>
      </c>
      <c r="G8" s="9"/>
      <c r="H8" s="35">
        <v>5.52</v>
      </c>
      <c r="I8" s="10">
        <v>5.49</v>
      </c>
      <c r="J8" s="10">
        <v>3.86</v>
      </c>
      <c r="K8" s="31">
        <v>41791</v>
      </c>
      <c r="L8" s="36">
        <v>133.61</v>
      </c>
    </row>
    <row r="9" spans="1:12" ht="30" customHeight="1">
      <c r="A9" s="25" t="s">
        <v>23</v>
      </c>
      <c r="B9" s="29">
        <f aca="true" t="shared" si="0" ref="B9:J9">((B$5/B$6)*100)-100</f>
        <v>1.2569832402234482</v>
      </c>
      <c r="C9" s="23">
        <f t="shared" si="0"/>
        <v>0.8608321377331407</v>
      </c>
      <c r="D9" s="23">
        <f t="shared" si="0"/>
        <v>0.3831417624521123</v>
      </c>
      <c r="E9" s="23">
        <f t="shared" si="0"/>
        <v>1.766784452296804</v>
      </c>
      <c r="F9" s="23">
        <f t="shared" si="0"/>
        <v>2.66222961730449</v>
      </c>
      <c r="G9" s="23" t="e">
        <f t="shared" si="0"/>
        <v>#DIV/0!</v>
      </c>
      <c r="H9" s="24">
        <f t="shared" si="0"/>
        <v>0.902934537246054</v>
      </c>
      <c r="I9" s="24">
        <f t="shared" si="0"/>
        <v>-0.73260073260073</v>
      </c>
      <c r="J9" s="24">
        <f t="shared" si="0"/>
        <v>3.09859154929579</v>
      </c>
      <c r="K9" s="94" t="s">
        <v>8</v>
      </c>
      <c r="L9" s="95"/>
    </row>
    <row r="10" spans="1:12" ht="30" customHeight="1">
      <c r="A10" s="25" t="s">
        <v>24</v>
      </c>
      <c r="B10" s="29">
        <f aca="true" t="shared" si="1" ref="B10:J10">((B$5/B$7)*100)-100</f>
        <v>7.090103397341224</v>
      </c>
      <c r="C10" s="23">
        <f t="shared" si="1"/>
        <v>6.515151515151516</v>
      </c>
      <c r="D10" s="23">
        <f t="shared" si="1"/>
        <v>5.220883534136547</v>
      </c>
      <c r="E10" s="23">
        <f t="shared" si="1"/>
        <v>3.7837837837837895</v>
      </c>
      <c r="F10" s="23">
        <f t="shared" si="1"/>
        <v>9.39716312056737</v>
      </c>
      <c r="G10" s="23" t="e">
        <f t="shared" si="1"/>
        <v>#DIV/0!</v>
      </c>
      <c r="H10" s="24">
        <f t="shared" si="1"/>
        <v>-0.6666666666666714</v>
      </c>
      <c r="I10" s="24">
        <f t="shared" si="1"/>
        <v>-11.147540983606547</v>
      </c>
      <c r="J10" s="24">
        <f t="shared" si="1"/>
        <v>3.3898305084745886</v>
      </c>
      <c r="K10" s="90">
        <f>((L$5/L$7)*100)-100</f>
        <v>-1.8829858776059183</v>
      </c>
      <c r="L10" s="91"/>
    </row>
    <row r="11" spans="1:12" ht="30" customHeight="1">
      <c r="A11" s="25" t="s">
        <v>15</v>
      </c>
      <c r="B11" s="29">
        <f>((B$5/B$8)*100)-100</f>
        <v>-1.0914051841746186</v>
      </c>
      <c r="C11" s="23">
        <f aca="true" t="shared" si="2" ref="C11:J11">((C$5/C$8)*100)-100</f>
        <v>-5.128205128205138</v>
      </c>
      <c r="D11" s="23">
        <f>((D$5/D$8)*100)-100</f>
        <v>-10.273972602739718</v>
      </c>
      <c r="E11" s="23">
        <f t="shared" si="2"/>
        <v>5.882352941176478</v>
      </c>
      <c r="F11" s="23">
        <f t="shared" si="2"/>
        <v>-16.282225237449126</v>
      </c>
      <c r="G11" s="23" t="e">
        <f t="shared" si="2"/>
        <v>#DIV/0!</v>
      </c>
      <c r="H11" s="24">
        <f t="shared" si="2"/>
        <v>-19.02173913043478</v>
      </c>
      <c r="I11" s="24">
        <f t="shared" si="2"/>
        <v>-1.275045537340631</v>
      </c>
      <c r="J11" s="24">
        <f t="shared" si="2"/>
        <v>-5.181347150259057</v>
      </c>
      <c r="K11" s="92">
        <f>((L$5/L$8)*100)-100</f>
        <v>-12.641269366065416</v>
      </c>
      <c r="L11" s="92"/>
    </row>
    <row r="12" spans="1:13" s="4" customFormat="1" ht="18.75" customHeight="1">
      <c r="A12" s="93" t="s">
        <v>14</v>
      </c>
      <c r="B12" s="93"/>
      <c r="C12" s="93"/>
      <c r="D12" s="5"/>
      <c r="E12" s="5"/>
      <c r="F12" s="5"/>
      <c r="G12" s="5"/>
      <c r="H12" s="5"/>
      <c r="I12" s="5"/>
      <c r="J12" s="5"/>
      <c r="K12" s="8"/>
      <c r="L12" s="5"/>
      <c r="M12" s="5"/>
    </row>
    <row r="13" spans="1:12" ht="26.25" customHeight="1">
      <c r="A13" s="85" t="s">
        <v>32</v>
      </c>
      <c r="B13" s="85"/>
      <c r="C13" s="85"/>
      <c r="F13" s="88" t="s">
        <v>27</v>
      </c>
      <c r="G13" s="88"/>
      <c r="H13" s="88"/>
      <c r="I13" s="88"/>
      <c r="J13" s="88"/>
      <c r="K13" s="88"/>
      <c r="L13" s="88"/>
    </row>
    <row r="16" ht="12.75">
      <c r="K16" s="32"/>
    </row>
    <row r="18" ht="12.75">
      <c r="K18" s="32"/>
    </row>
    <row r="19" ht="12.75">
      <c r="K19" s="32"/>
    </row>
  </sheetData>
  <sheetProtection/>
  <mergeCells count="14">
    <mergeCell ref="K4:L4"/>
    <mergeCell ref="K5:K6"/>
    <mergeCell ref="K9:L9"/>
    <mergeCell ref="L5:L6"/>
    <mergeCell ref="A13:C13"/>
    <mergeCell ref="A3:A4"/>
    <mergeCell ref="B3:G3"/>
    <mergeCell ref="H3:J3"/>
    <mergeCell ref="F13:L13"/>
    <mergeCell ref="A1:L2"/>
    <mergeCell ref="K10:L10"/>
    <mergeCell ref="K11:L11"/>
    <mergeCell ref="A12:C12"/>
    <mergeCell ref="K3:L3"/>
  </mergeCells>
  <printOptions/>
  <pageMargins left="0.3937007874015748" right="0.1968503937007874" top="0.984251968503937" bottom="0.98425196850393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RCDRRiOW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jola</dc:creator>
  <cp:keywords/>
  <dc:description/>
  <cp:lastModifiedBy>Barbara Kukowska</cp:lastModifiedBy>
  <cp:lastPrinted>2013-10-02T11:40:14Z</cp:lastPrinted>
  <dcterms:created xsi:type="dcterms:W3CDTF">2009-08-31T06:54:15Z</dcterms:created>
  <dcterms:modified xsi:type="dcterms:W3CDTF">2015-08-05T09:45:56Z</dcterms:modified>
  <cp:category/>
  <cp:version/>
  <cp:contentType/>
  <cp:contentStatus/>
</cp:coreProperties>
</file>