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<sst xmlns="http://schemas.openxmlformats.org/spreadsheetml/2006/main" count="70" uniqueCount="44">
  <si>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</si>
  <si>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</si>
  <si>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</si>
  <si>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</si>
  <si>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</si>
  <si>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</si>
  <si>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</si>
  <si>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</si>
  <si>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</si>
  <si>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</si>
  <si>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</si>
  <si>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</si>
  <si>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</si>
  <si>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</si>
  <si>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</si>
  <si>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</si>
  <si>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</si>
  <si>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</si>
  <si>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</si>
  <si>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</si>
  <si>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</si>
  <si>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</si>
  <si>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</si>
  <si>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</si>
  <si>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</si>
  <si>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</si>
  <si>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</si>
  <si>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</si>
  <si>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</si>
  <si>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</si>
  <si>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</si>
  <si>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</si>
  <si>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</si>
  <si>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04.01-10.01.2016 r.</t>
    </r>
  </si>
  <si>
    <t>11.01 - 17.01.2016 r.</t>
  </si>
  <si>
    <r>
      <t>Poprzedni miesiąc</t>
    </r>
    <r>
      <rPr>
        <sz val="10"/>
        <rFont val="Arial CE"/>
        <family val="2"/>
      </rPr>
      <t xml:space="preserve"> 30.11-06.12.2015 r.</t>
    </r>
  </si>
  <si>
    <r>
      <t xml:space="preserve">Rok 2015 r. </t>
    </r>
    <r>
      <rPr>
        <sz val="10"/>
        <rFont val="Arial CE"/>
        <family val="2"/>
      </rPr>
      <t xml:space="preserve"> 05.01 - 11.01.2015 r.</t>
    </r>
  </si>
  <si>
    <t xml:space="preserve">UE (zł/t)  04.01 - 10.01.2016 r.                                  </t>
  </si>
  <si>
    <t>Ceny zakupu bydła rzeźnego w ubojniach średnio w 2015 roku wyniosły 5,97 zł/kg i były nieznacznie, bo o 3,2% wyższe niż przed rokiem (dane monitoringu cen Ministerstwa Rolnictwa i Rozwoju Wsi). Poziom cen żywca w pierwszej połowie był wyższy niż w ostatnich 6 miesiącach minionego roku o 3,2%, co spowodowane było w dużym stopniu zwiększeniem dynamiki ubojów bydła od lipca 2015 r. Warto zaznaczyć, że w grudniu 2015 r. przeciętny poziom cen zakupu żywca wołowego był już niższy w relacji do grudnia 2014 roku (o 1%). Ponadto, biorąc pod uwagę ostatnią dekadę, należy zauważyć, że wyższy niż w 2015 r. średnioroczny poziom cen żywca wołowego odnotowano jedynie w 2012 i 2013 roku (odpowiednio 6,39 i 6,06 zł/kg). Największy wzrost cen w 2015 roku, jeśli chodzi o wyodrębnione grupy bydła w Polsce, odnotowano w przypadku byków powyżej dwóch lat, i w wieku do dwóch lat. Ich ceny średnio w 2015 roku wyniosły odpowiednio 6,80 i 6,90 zł/kg i były o 4,4 i 4,6% wyższe niż przed rokiem. Wzrostowi cen żywca wołowego, szczególnie w pierwszych trzech kwartałach 2015 roku sprzyjał większy, w porównaniu do roku poprzedniego,
popyt eksportowy.</t>
  </si>
  <si>
    <t>We wtorek 12.01 Departament Rolnictwa Stanów Zjednoczonych (USDA) opublikował swój najnowszy raport zawierający prognozy sytuacji popytowo-podażowej na światowych rynkach surowców rolnych. Jeśli chodzi o pszenicę, to obecnie USDA prognozuje jej światową produkcję w sezonie 2015/16 na poziomie 735,4 mln t, czyli o 0,5 mln t większym od prognozowanego w grudniu i jednocześnie o 9,5 mln t (1,3%) większym niż w sezonie 2014/15. Oznacza to, że obecny sezon jest trzecim z kolei z rekordową światową produkcją pszenicy. W styczniu eksperci USDA obniżyli również o 1,0 mln t prognozę zużycia tego zboża na świecie do 716,1 mln t. Jest to o 1,3% więcej niż w sezonie ubiegłym. Jak widać nadwyżka produkcji nad zużyciem wynosi 19,3 mln t. To jak na razie najwyższa prognozowana nadwyżka w tym sezonie. Widać, że w obecnym sezonie światowy bilans pszenicy jest bardziej obfity, stąd niższe ceny tego surowca na rynku światowym, szczególnie te wyrażone w dolarze amerykańskim.</t>
  </si>
  <si>
    <r>
      <t>W drugim tygodniu stycznia 2016 aktualna cena płacona za rzepak oz. to 1682 PLN/t. Cena ta była o 3,8% większa jak przed tygodniem i 1,4% wyższa jak przed miesiącem. W porównaniu do ceny z przed roku (2015) nastąpił wzrost o 15,6%. Ceny produktów oleistych na giełdach światowych z 15.01.2016 r. /MATIF/ z terminem dostawy na III 2016 -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357,25 </t>
    </r>
    <r>
      <rPr>
        <sz val="10"/>
        <rFont val="Arial CE"/>
        <family val="2"/>
      </rPr>
      <t xml:space="preserve">(EUR/t), na V 2016 - </t>
    </r>
    <r>
      <rPr>
        <b/>
        <sz val="10"/>
        <rFont val="Arial CE"/>
        <family val="2"/>
      </rPr>
      <t>359,50</t>
    </r>
    <r>
      <rPr>
        <sz val="10"/>
        <rFont val="Arial CE"/>
        <family val="2"/>
      </rPr>
      <t xml:space="preserve"> (EUR/t) za rzepak.</t>
    </r>
  </si>
  <si>
    <t>W dniach 11.01-17.01.2016 r. na krajowym rynku średnia cena żywca wieprzowego wyniosła 3,97 PLN/kg i była o 2,8% wyższa jak przed tygodniem i 6,1% wyższa jak przed miesiącem. W odniesieniu do notowań sprzed roku średnia cena tego żywca była o 1,7% niższa. Za żywiec wołowy płacono w skupie średnio 6,19 PLN/kg wobec 6,22 PLN/kg jak w poprzednim tygodniu. Jednocześnie było to o 0,8% więcej niż miesiąc wcześniej i o 4,4% więcej niż przed rokiem. Średnia cena drobiu w drugim tygodniu stycznia br. wyniosła 3,23 PLN/kg i była o 0,6% niższa jak przed tygodniem i wyższa o 0,6% jak przed miesiącem. W odniesieniu do notowań sprzed roku cena ta uległa zmianie i była niższa o 5,3%.</t>
  </si>
  <si>
    <t xml:space="preserve">W drugim tygodniu stycznia br. tj. w dniach 11.01-17.01.2016 r. średnia cena pszenicy konsumpcyjnej wyniosła 672 PLN/t i była o 0,1% niższa jak przed tygodniem i o 2,5% niższa jak przed miesiącem. Za pszenicę paszową można było uzyskać przeciętnie cenę 700 PLN/t tj. o 1,9% więcej jak przed tygodniem i o 0,4% więcej jak przed miesiącem. W odniesieniu do notowań sprzed roku zboża te były odpowiednio o 8,8% niższe i o 0,3% niższe. Średnia cena żyta paszowego w badanym okresie wyniosła 536 PLN/t i była o 1,5% niższa jak przed tygodniem, natomiast o 2,4% była niższa jak przed miesiącem. Jednocześnie cena ziarna była taka sama jak przed rokiem. Przeciętna cena jęczmienia paszowego w drugim tygodniu stycznia 2016 r. uległa niekorzystnej zmianie - 617 PLN/t. Cena ta była o 1,0% niższa jak tydzień temu, 1,0% niższa jak miesiąc temu oraz o 4,0% wyższa jak w porównywalnym okresie 2015 r. W porównaniu z poprzednim tygodniem znowu nastąpiła korekta ceny kukurydzy. Przeciętna cena skupu tego zboża kształtowała się na poziomie 697 PLN/t, tj. o 1,5% wyższa jak tydzień wcześniej. Jednocześnie cena ziarna była o 1,3% wyższa jak przed miesiącem oraz o 19,8% wyższa jak rok wcześniej. </t>
  </si>
  <si>
    <t>W Polsce średnia cena wg GUS mleka za listopad 2015 wynosi 116,49 PLN/100kg. Do 2025 r. w Unii Europejskiej, przewiduje się wzrost spożycia produktów mleczarskich bardziej przetworzonych, takich jak sery i masło. Zmniejszy się natomiast konsumpcja mleka pitnego. Tendencje te są podobne do prognozowanych przez Bank BGŻ BNP Paribas zmian spożycia produktów mleczarskich w Polsce, które prezentowane są w raporcie „Zmiany preferencji Polaków w zakresie konsumpcji żywnosci“ przygotowanym na Agrokonferencję w 2015 r. Konsumpcja serów, w przeliczeniu na
jedną osobę wzrośnie z 18,4 kg w 2015 r. do 19,7 kg w 2025 r. Dynamika wzrostu będzie znacznie większa w nowych krajach członkowskich (UE-N13), wyniesie 21%, podczas gdy w krajach starej piętnastki (UE-15) zaledwie 4%. W Unii Europejskiej, w perspektywie najbliższych dziesięciu
lat zmniejszy się natomiast konsumpcja mleka pitnego o ok. 2 kg na osobę, głównie za sprawą spadku konsumpcji w UE-15, której nie zrekompensuje wzrost spożycia w nowych krajach członkowskich. Prognozowane zmiany spożycia poszczególnych produktów mleczarskich w połączeniu z kierunkami rozwoju eksportu znajdą zapewne odzwierciedlenie w działaniach inwestycyjnych przetwórców mleka.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</si>
</sst>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7">
      <selection activeCell="B23" sqref="B23:Q23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39" t="s">
        <v>34</v>
      </c>
      <c r="B4" s="9">
        <v>672</v>
      </c>
      <c r="C4" s="2">
        <v>700</v>
      </c>
      <c r="D4" s="9">
        <v>536</v>
      </c>
      <c r="E4" s="2">
        <v>617</v>
      </c>
      <c r="F4" s="2">
        <v>697</v>
      </c>
      <c r="G4" s="9"/>
      <c r="H4" s="3">
        <v>1682</v>
      </c>
      <c r="I4" s="40">
        <v>3.97</v>
      </c>
      <c r="J4" s="38">
        <v>6.19</v>
      </c>
      <c r="K4" s="10">
        <v>3.23</v>
      </c>
      <c r="L4" s="58">
        <v>42339</v>
      </c>
      <c r="M4" s="62">
        <v>117.52</v>
      </c>
      <c r="N4" s="5"/>
    </row>
    <row r="5" spans="1:14" ht="29.25" customHeight="1">
      <c r="A5" s="37" t="s">
        <v>33</v>
      </c>
      <c r="B5" s="9">
        <v>673</v>
      </c>
      <c r="C5" s="2">
        <v>687</v>
      </c>
      <c r="D5" s="9">
        <v>544</v>
      </c>
      <c r="E5" s="2">
        <v>623</v>
      </c>
      <c r="F5" s="2">
        <v>687</v>
      </c>
      <c r="G5" s="9"/>
      <c r="H5" s="3">
        <v>1620</v>
      </c>
      <c r="I5" s="40">
        <v>3.86</v>
      </c>
      <c r="J5" s="38">
        <v>6.22</v>
      </c>
      <c r="K5" s="10">
        <v>3.25</v>
      </c>
      <c r="L5" s="59"/>
      <c r="M5" s="63"/>
      <c r="N5" s="5"/>
    </row>
    <row r="6" spans="1:14" ht="30" customHeight="1">
      <c r="A6" s="37" t="s">
        <v>35</v>
      </c>
      <c r="B6" s="9">
        <v>689</v>
      </c>
      <c r="C6" s="2">
        <v>697</v>
      </c>
      <c r="D6" s="9">
        <v>549</v>
      </c>
      <c r="E6" s="2">
        <v>623</v>
      </c>
      <c r="F6" s="2">
        <v>688</v>
      </c>
      <c r="G6" s="9"/>
      <c r="H6" s="3">
        <v>1659</v>
      </c>
      <c r="I6" s="38">
        <v>3.74</v>
      </c>
      <c r="J6" s="38">
        <v>6.14</v>
      </c>
      <c r="K6" s="10">
        <v>3.21</v>
      </c>
      <c r="L6" s="31">
        <v>42309</v>
      </c>
      <c r="M6" s="7">
        <v>116.49</v>
      </c>
      <c r="N6" s="5"/>
    </row>
    <row r="7" spans="1:14" ht="30" customHeight="1">
      <c r="A7" s="25" t="s">
        <v>36</v>
      </c>
      <c r="B7" s="9">
        <v>737</v>
      </c>
      <c r="C7" s="2">
        <v>702</v>
      </c>
      <c r="D7" s="9">
        <v>536</v>
      </c>
      <c r="E7" s="2">
        <v>593</v>
      </c>
      <c r="F7" s="2">
        <v>582</v>
      </c>
      <c r="G7" s="9"/>
      <c r="H7" s="3">
        <v>1455</v>
      </c>
      <c r="I7" s="35">
        <v>4.04</v>
      </c>
      <c r="J7" s="10">
        <v>5.93</v>
      </c>
      <c r="K7" s="10">
        <v>3.41</v>
      </c>
      <c r="L7" s="31">
        <v>41974</v>
      </c>
      <c r="M7" s="36">
        <v>126.57</v>
      </c>
      <c r="N7" s="5"/>
    </row>
    <row r="8" spans="1:14" ht="30" customHeight="1">
      <c r="A8" s="25" t="s">
        <v>23</v>
      </c>
      <c r="B8" s="30">
        <f aca="true" t="shared" si="0" ref="B8:K8">((B$4/B$5)*100)-100</f>
        <v>-0.14858841010401136</v>
      </c>
      <c r="C8" s="16">
        <f t="shared" si="0"/>
        <v>1.8922852983988463</v>
      </c>
      <c r="D8" s="16">
        <f t="shared" si="0"/>
        <v>-1.470588235294116</v>
      </c>
      <c r="E8" s="16">
        <f t="shared" si="0"/>
        <v>-0.9630818619582726</v>
      </c>
      <c r="F8" s="16">
        <f t="shared" si="0"/>
        <v>1.4556040756914115</v>
      </c>
      <c r="G8" s="16" t="e">
        <f t="shared" si="0"/>
        <v>#DIV/0!</v>
      </c>
      <c r="H8" s="17">
        <f t="shared" si="0"/>
        <v>3.827160493827165</v>
      </c>
      <c r="I8" s="18">
        <f t="shared" si="0"/>
        <v>2.8497409326425043</v>
      </c>
      <c r="J8" s="18">
        <f t="shared" si="0"/>
        <v>-0.4823151125401921</v>
      </c>
      <c r="K8" s="18">
        <f t="shared" si="0"/>
        <v>-0.6153846153846132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-2.46734397677794</v>
      </c>
      <c r="C9" s="16">
        <f t="shared" si="1"/>
        <v>0.43041606886657746</v>
      </c>
      <c r="D9" s="16">
        <f t="shared" si="1"/>
        <v>-2.3679417122040007</v>
      </c>
      <c r="E9" s="16">
        <f t="shared" si="1"/>
        <v>-0.9630818619582726</v>
      </c>
      <c r="F9" s="16">
        <f t="shared" si="1"/>
        <v>1.3081395348837077</v>
      </c>
      <c r="G9" s="16" t="e">
        <f t="shared" si="1"/>
        <v>#DIV/0!</v>
      </c>
      <c r="H9" s="17">
        <f t="shared" si="1"/>
        <v>1.3863773357444273</v>
      </c>
      <c r="I9" s="18">
        <f t="shared" si="1"/>
        <v>6.1497326203208615</v>
      </c>
      <c r="J9" s="18">
        <f t="shared" si="1"/>
        <v>0.8143322475570187</v>
      </c>
      <c r="K9" s="18">
        <f t="shared" si="1"/>
        <v>0.6230529595015639</v>
      </c>
      <c r="L9" s="54">
        <f>((M$4/M$6)*100)-100</f>
        <v>0.8841960683320593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-8.819538670284942</v>
      </c>
      <c r="C10" s="16">
        <f t="shared" si="2"/>
        <v>-0.2849002849002744</v>
      </c>
      <c r="D10" s="16">
        <f t="shared" si="2"/>
        <v>0</v>
      </c>
      <c r="E10" s="16">
        <f t="shared" si="2"/>
        <v>4.047217537942657</v>
      </c>
      <c r="F10" s="16">
        <f t="shared" si="2"/>
        <v>19.7594501718213</v>
      </c>
      <c r="G10" s="16" t="e">
        <f t="shared" si="2"/>
        <v>#DIV/0!</v>
      </c>
      <c r="H10" s="17">
        <f t="shared" si="2"/>
        <v>15.601374570446723</v>
      </c>
      <c r="I10" s="18">
        <f t="shared" si="2"/>
        <v>-1.7326732673267315</v>
      </c>
      <c r="J10" s="18">
        <f t="shared" si="2"/>
        <v>4.384485666104567</v>
      </c>
      <c r="K10" s="18">
        <f t="shared" si="2"/>
        <v>-5.278592375366571</v>
      </c>
      <c r="L10" s="54">
        <f>((M$4/M$7)*100)-100</f>
        <v>-7.15019356877616</v>
      </c>
      <c r="M10" s="55"/>
      <c r="N10" s="5"/>
    </row>
    <row r="11" spans="1:14" ht="30" customHeight="1">
      <c r="A11" s="25" t="s">
        <v>37</v>
      </c>
      <c r="B11" s="41">
        <v>707</v>
      </c>
      <c r="C11" s="42">
        <v>688</v>
      </c>
      <c r="D11" s="43" t="s">
        <v>18</v>
      </c>
      <c r="E11" s="42">
        <v>674</v>
      </c>
      <c r="F11" s="42">
        <v>701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20" customHeight="1">
      <c r="A14" s="64" t="s">
        <v>30</v>
      </c>
      <c r="B14" s="66" t="s">
        <v>42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96" customHeight="1" thickBot="1">
      <c r="A15" s="65"/>
      <c r="B15" s="69" t="s">
        <v>39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O15" s="26"/>
    </row>
    <row r="16" spans="1:15" ht="69" customHeight="1">
      <c r="A16" s="64" t="s">
        <v>21</v>
      </c>
      <c r="B16" s="78" t="s">
        <v>41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O16" s="28"/>
    </row>
    <row r="17" spans="1:15" ht="120" customHeight="1" thickBot="1">
      <c r="A17" s="65"/>
      <c r="B17" s="81" t="s">
        <v>38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O17" s="26"/>
    </row>
    <row r="18" spans="1:15" ht="45.75" customHeight="1">
      <c r="A18" s="74" t="s">
        <v>20</v>
      </c>
      <c r="B18" s="76" t="s">
        <v>40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O18" s="26"/>
    </row>
    <row r="19" spans="1:15" ht="120" customHeight="1" thickBot="1">
      <c r="A19" s="75"/>
      <c r="B19" s="84" t="s">
        <v>43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89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39" t="s">
        <v>34</v>
      </c>
      <c r="B5" s="9">
        <v>680</v>
      </c>
      <c r="C5" s="2">
        <v>716</v>
      </c>
      <c r="D5" s="2">
        <v>536</v>
      </c>
      <c r="E5" s="2">
        <v>617</v>
      </c>
      <c r="F5" s="9">
        <v>701</v>
      </c>
      <c r="G5" s="9"/>
      <c r="H5" s="35">
        <v>3.95</v>
      </c>
      <c r="I5" s="35">
        <v>5.63</v>
      </c>
      <c r="J5" s="10">
        <v>3.23</v>
      </c>
      <c r="K5" s="58">
        <v>42339</v>
      </c>
      <c r="L5" s="62">
        <v>123.33</v>
      </c>
    </row>
    <row r="6" spans="1:12" ht="30" customHeight="1">
      <c r="A6" s="37" t="s">
        <v>33</v>
      </c>
      <c r="B6" s="9">
        <v>685</v>
      </c>
      <c r="C6" s="2">
        <v>712</v>
      </c>
      <c r="D6" s="2">
        <v>545</v>
      </c>
      <c r="E6" s="2">
        <v>633</v>
      </c>
      <c r="F6" s="9">
        <v>693</v>
      </c>
      <c r="G6" s="9"/>
      <c r="H6" s="35">
        <v>3.87</v>
      </c>
      <c r="I6" s="35">
        <v>5.51</v>
      </c>
      <c r="J6" s="10">
        <v>3.23</v>
      </c>
      <c r="K6" s="59"/>
      <c r="L6" s="63"/>
    </row>
    <row r="7" spans="1:12" ht="30" customHeight="1">
      <c r="A7" s="37" t="s">
        <v>35</v>
      </c>
      <c r="B7" s="9">
        <v>687</v>
      </c>
      <c r="C7" s="2">
        <v>705</v>
      </c>
      <c r="D7" s="2">
        <v>550</v>
      </c>
      <c r="E7" s="2">
        <v>621</v>
      </c>
      <c r="F7" s="9">
        <v>690</v>
      </c>
      <c r="G7" s="9"/>
      <c r="H7" s="35">
        <v>3.74</v>
      </c>
      <c r="I7" s="35">
        <v>5.5</v>
      </c>
      <c r="J7" s="10">
        <v>3.26</v>
      </c>
      <c r="K7" s="31">
        <v>42309</v>
      </c>
      <c r="L7" s="7">
        <v>120.82</v>
      </c>
    </row>
    <row r="8" spans="1:12" ht="28.5" customHeight="1">
      <c r="A8" s="25" t="s">
        <v>36</v>
      </c>
      <c r="B8" s="9">
        <v>750</v>
      </c>
      <c r="C8" s="2">
        <v>713</v>
      </c>
      <c r="D8" s="2">
        <v>538</v>
      </c>
      <c r="E8" s="2">
        <v>598</v>
      </c>
      <c r="F8" s="9">
        <v>586</v>
      </c>
      <c r="G8" s="9"/>
      <c r="H8" s="35">
        <v>4.07</v>
      </c>
      <c r="I8" s="10">
        <v>5.45</v>
      </c>
      <c r="J8" s="10">
        <v>3.46</v>
      </c>
      <c r="K8" s="31">
        <v>41974</v>
      </c>
      <c r="L8" s="36">
        <v>132.46</v>
      </c>
    </row>
    <row r="9" spans="1:12" ht="30" customHeight="1">
      <c r="A9" s="25" t="s">
        <v>23</v>
      </c>
      <c r="B9" s="29">
        <f aca="true" t="shared" si="0" ref="B9:J9">((B$5/B$6)*100)-100</f>
        <v>-0.729927007299267</v>
      </c>
      <c r="C9" s="23">
        <f t="shared" si="0"/>
        <v>0.5617977528089853</v>
      </c>
      <c r="D9" s="23">
        <f t="shared" si="0"/>
        <v>-1.6513761467889907</v>
      </c>
      <c r="E9" s="23">
        <f t="shared" si="0"/>
        <v>-2.527646129541864</v>
      </c>
      <c r="F9" s="23">
        <f t="shared" si="0"/>
        <v>1.1544011544011568</v>
      </c>
      <c r="G9" s="23" t="e">
        <f t="shared" si="0"/>
        <v>#DIV/0!</v>
      </c>
      <c r="H9" s="24">
        <f t="shared" si="0"/>
        <v>2.0671834625322987</v>
      </c>
      <c r="I9" s="24">
        <f t="shared" si="0"/>
        <v>2.177858439201458</v>
      </c>
      <c r="J9" s="24">
        <f t="shared" si="0"/>
        <v>0</v>
      </c>
      <c r="K9" s="86" t="s">
        <v>8</v>
      </c>
      <c r="L9" s="87"/>
    </row>
    <row r="10" spans="1:12" ht="30" customHeight="1">
      <c r="A10" s="25" t="s">
        <v>24</v>
      </c>
      <c r="B10" s="29">
        <f aca="true" t="shared" si="1" ref="B10:J10">((B$5/B$7)*100)-100</f>
        <v>-1.0189228529839767</v>
      </c>
      <c r="C10" s="23">
        <f t="shared" si="1"/>
        <v>1.5602836879432544</v>
      </c>
      <c r="D10" s="23">
        <f t="shared" si="1"/>
        <v>-2.5454545454545467</v>
      </c>
      <c r="E10" s="23">
        <f t="shared" si="1"/>
        <v>-0.6441223832528209</v>
      </c>
      <c r="F10" s="23">
        <f t="shared" si="1"/>
        <v>1.5942028985507193</v>
      </c>
      <c r="G10" s="23" t="e">
        <f t="shared" si="1"/>
        <v>#DIV/0!</v>
      </c>
      <c r="H10" s="24">
        <f t="shared" si="1"/>
        <v>5.6149732620320805</v>
      </c>
      <c r="I10" s="24">
        <f t="shared" si="1"/>
        <v>2.363636363636374</v>
      </c>
      <c r="J10" s="24">
        <f t="shared" si="1"/>
        <v>-0.9202453987730053</v>
      </c>
      <c r="K10" s="93">
        <f>((L$5/L$7)*100)-100</f>
        <v>2.077470617447446</v>
      </c>
      <c r="L10" s="94"/>
    </row>
    <row r="11" spans="1:12" ht="30" customHeight="1">
      <c r="A11" s="25" t="s">
        <v>15</v>
      </c>
      <c r="B11" s="29">
        <f>((B$5/B$8)*100)-100</f>
        <v>-9.333333333333343</v>
      </c>
      <c r="C11" s="23">
        <f aca="true" t="shared" si="2" ref="C11:J11">((C$5/C$8)*100)-100</f>
        <v>0.4207573632538697</v>
      </c>
      <c r="D11" s="23">
        <f>((D$5/D$8)*100)-100</f>
        <v>-0.371747211895908</v>
      </c>
      <c r="E11" s="23">
        <f t="shared" si="2"/>
        <v>3.1772575250836184</v>
      </c>
      <c r="F11" s="23">
        <f t="shared" si="2"/>
        <v>19.624573378839585</v>
      </c>
      <c r="G11" s="23" t="e">
        <f t="shared" si="2"/>
        <v>#DIV/0!</v>
      </c>
      <c r="H11" s="24">
        <f t="shared" si="2"/>
        <v>-2.9484029484029577</v>
      </c>
      <c r="I11" s="24">
        <f t="shared" si="2"/>
        <v>3.302752293577967</v>
      </c>
      <c r="J11" s="24">
        <f t="shared" si="2"/>
        <v>-6.647398843930645</v>
      </c>
      <c r="K11" s="95">
        <f>((L$5/L$8)*100)-100</f>
        <v>-6.892646836780926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2016-01-25T06:38:51Z</dcterms:modified>
  <cp:category/>
  <cp:version/>
  <cp:contentType/>
  <cp:contentStatus/>
</cp:coreProperties>
</file>