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55" windowWidth="15480" windowHeight="8655" activeTab="0"/>
  </bookViews>
  <sheets>
    <sheet name="Polska" sheetId="1" r:id="rId1"/>
    <sheet name="Północ" sheetId="2" r:id="rId2"/>
  </sheets>
  <definedNames/>
  <calcPr fullCalcOnLoad="1"/>
</workbook>
</file>

<file path=xl/sharedStrings.xml><?xml version="1.0" encoding="utf-8"?>
<sst xmlns="http://schemas.openxmlformats.org/spreadsheetml/2006/main" count="70" uniqueCount="44">
  <si>
    <t>pszenica paszowa</t>
  </si>
  <si>
    <t>jęczmień paszowy</t>
  </si>
  <si>
    <t>wieprzowy</t>
  </si>
  <si>
    <t>wołowy</t>
  </si>
  <si>
    <t>Zboża (zł/t)</t>
  </si>
  <si>
    <t>Żywiec (zł/kg)</t>
  </si>
  <si>
    <t>mleko surowe</t>
  </si>
  <si>
    <t>Oleiste (zł/t)</t>
  </si>
  <si>
    <t>b.d</t>
  </si>
  <si>
    <t>kukurydza paszowa</t>
  </si>
  <si>
    <t>owies paszowy</t>
  </si>
  <si>
    <t>żyto paszowe</t>
  </si>
  <si>
    <t>rzepak</t>
  </si>
  <si>
    <t>Rynek mleka (zł/100kg)</t>
  </si>
  <si>
    <t>Dla rzepaku brak danych w ujęciu makroregionów</t>
  </si>
  <si>
    <r>
      <t>Roczna zmiana cen</t>
    </r>
    <r>
      <rPr>
        <sz val="10"/>
        <rFont val="Arial CE"/>
        <family val="0"/>
      </rPr>
      <t xml:space="preserve"> %</t>
    </r>
  </si>
  <si>
    <t>Okres/wskaźnik</t>
  </si>
  <si>
    <r>
      <t xml:space="preserve">kurczęta       </t>
    </r>
    <r>
      <rPr>
        <b/>
        <sz val="8"/>
        <rFont val="Arial CE"/>
        <family val="2"/>
      </rPr>
      <t>t. brojler</t>
    </r>
  </si>
  <si>
    <t>x</t>
  </si>
  <si>
    <r>
      <t>Średnie ceny skupu netto</t>
    </r>
    <r>
      <rPr>
        <b/>
        <sz val="12"/>
        <color indexed="10"/>
        <rFont val="Arial CE"/>
        <family val="2"/>
      </rPr>
      <t xml:space="preserve"> w Makroregionie Północnym</t>
    </r>
  </si>
  <si>
    <t>Rynek rzepaku i mleka</t>
  </si>
  <si>
    <t>Rynek żywca</t>
  </si>
  <si>
    <t>pszenica konsumpcyjna</t>
  </si>
  <si>
    <r>
      <t xml:space="preserve">Tygodniowa zmiana cen </t>
    </r>
    <r>
      <rPr>
        <sz val="10"/>
        <rFont val="Arial CE"/>
        <family val="2"/>
      </rPr>
      <t>%</t>
    </r>
  </si>
  <si>
    <r>
      <t>Miesięczna zmiana cen</t>
    </r>
    <r>
      <rPr>
        <sz val="10"/>
        <rFont val="Arial CE"/>
        <family val="0"/>
      </rPr>
      <t xml:space="preserve"> %</t>
    </r>
  </si>
  <si>
    <t xml:space="preserve"> </t>
  </si>
  <si>
    <t>Średnie ceny skupu netto w Polsce</t>
  </si>
  <si>
    <t>Sporządził: mgr inż. Sławomir Salamonik Zespół Specjalistów Branżowych Stare Pole</t>
  </si>
  <si>
    <r>
      <t>Miesięczna zmiana cen</t>
    </r>
    <r>
      <rPr>
        <sz val="10"/>
        <rFont val="Arial CE"/>
        <family val="2"/>
      </rPr>
      <t xml:space="preserve"> %</t>
    </r>
  </si>
  <si>
    <r>
      <t>Roczna zmiana cen</t>
    </r>
    <r>
      <rPr>
        <sz val="10"/>
        <rFont val="Arial CE"/>
        <family val="2"/>
      </rPr>
      <t xml:space="preserve"> %</t>
    </r>
  </si>
  <si>
    <t>Rynek zbóż</t>
  </si>
  <si>
    <r>
      <t xml:space="preserve">kurczęta </t>
    </r>
    <r>
      <rPr>
        <b/>
        <sz val="8"/>
        <rFont val="Arial CE"/>
        <family val="2"/>
      </rPr>
      <t>t. brojler</t>
    </r>
  </si>
  <si>
    <t>Źródło: ZSRIR, MRiRW, AgroTydzień-BGŻ BNP PARIBAS</t>
  </si>
  <si>
    <r>
      <t>Poprzedni tydzień</t>
    </r>
    <r>
      <rPr>
        <sz val="10"/>
        <rFont val="Arial CE"/>
        <family val="2"/>
      </rPr>
      <t xml:space="preserve"> 03.08-09.08.2015 r.</t>
    </r>
  </si>
  <si>
    <t>10.08 - 16.08.2015 r.</t>
  </si>
  <si>
    <r>
      <t>Poprzedni miesiąc</t>
    </r>
    <r>
      <rPr>
        <sz val="10"/>
        <rFont val="Arial CE"/>
        <family val="2"/>
      </rPr>
      <t xml:space="preserve"> 06.07-12.07.2015 r.</t>
    </r>
  </si>
  <si>
    <r>
      <t xml:space="preserve">Rok 2014 r. </t>
    </r>
    <r>
      <rPr>
        <sz val="10"/>
        <rFont val="Arial CE"/>
        <family val="2"/>
      </rPr>
      <t xml:space="preserve"> 04.08 - 10.08.2014 r.</t>
    </r>
  </si>
  <si>
    <t xml:space="preserve">UE (zł/t)  03.08 - 09.08.2015 r.                                  </t>
  </si>
  <si>
    <r>
      <t>W drugim tygodniu sierpnia 2015 aktualna cena płacona za rzepak oz. to 1504 PLN/t. Cena ta była o 2,9% wyższa niż przed tygodniem i 8,5% niższa niż przed miesiącem. W porównaniu do ceny z przed roku (2014) nastąpił wzrost o 11,2%. Ceny produktów oleistych na giełdach światowych z 14.08.2015 r. /MATIF/ z terminem dostawy na XI 2015 -</t>
    </r>
    <r>
      <rPr>
        <sz val="10"/>
        <color indexed="10"/>
        <rFont val="Arial CE"/>
        <family val="2"/>
      </rPr>
      <t xml:space="preserve"> </t>
    </r>
    <r>
      <rPr>
        <b/>
        <sz val="10"/>
        <rFont val="Arial CE"/>
        <family val="2"/>
      </rPr>
      <t>371,25</t>
    </r>
    <r>
      <rPr>
        <sz val="10"/>
        <rFont val="Arial CE"/>
        <family val="2"/>
      </rPr>
      <t xml:space="preserve"> (EUR/t), na I 2016 - </t>
    </r>
    <r>
      <rPr>
        <b/>
        <sz val="10"/>
        <rFont val="Arial CE"/>
        <family val="2"/>
      </rPr>
      <t>371,75</t>
    </r>
    <r>
      <rPr>
        <sz val="10"/>
        <rFont val="Arial CE"/>
        <family val="2"/>
      </rPr>
      <t xml:space="preserve"> (EUR/t) za rzepak. Bieżący sezon 2015/16 na rynku rzepaku rozpoczął się wyższymi cenami skupu nasion niż przed rokiem. Według danych Ministerstwa Rolnictwa i Rozwoju Wsi, publikowanych
w ramach Zintegrowanego Systemu Rolniczej Informacji Rynkowej, w lipcu br. przeciętna cena skupu rzepaku netto kształtowała się na poziomie 1463 zł/t. Cena ta została wyliczona jako średnia cena rzepaku zakupionego w ramach zawartych kontraktów i poza nimi, przy czym trzeba zaznaczyć, że ceny rzepaku na rynku spotowym w lipcu br. były sporo wyższe od oferowanych kilka miesięcy temu w kontraktach. W porównaniu do tego samego miesiąca w 2014 r. rzepak był droższy o 10% (138 zł/t), natomiast w stosunku do średniej z ostatnich 3 lat tańszy o 10% (166 zł/t)</t>
    </r>
  </si>
  <si>
    <t>10 sierpnia br. zostało opublikowane rozporządzenie KE (UE) 2015/1375, które zbiera w jedno miejsce przepisy o kontroli włośni (Trichinella) w wieprzowinie obowiązujące na terenie rynku wspólnotowego. Rozporządzenie to wejdzie w życie dwudziestego dnia po publikacji w Dzienniku Urzędowym UE. Celem tych działań było zaktualizowanie informacji o najnowszych metodach, które moga˛ być wykorzystywane przy badaniu partii mięsa. Technologie te zostały również uznane przez Europejski Urząd ds. Bezpieczeństwa Żywności (EFSA). Duże znaczenie ma również złagodzenie przepisów obowiązujących duże podmioty zajmujące się ubojem i przetwórstwem mięsa, gdzie ryzyko pojawienia się włośni jest znikome. Taki krok odzwierciedla również zmiany, które zachodzą na rynkach światowych. Jak wskazuje Agra Europe, jeszcze do niedawna prawo unijne nakładało obowiązek by każda partia mięsa była badana na obecność włośnia.</t>
  </si>
  <si>
    <t>W dniach 10.08-16.08.2015 r. na krajowym rynku średnia cena żywca wieprzowego wyniosła 4,36 PLN/kg i była o 0,7% niższa jak przed tygodniem i 0,7% niższa jak przed miesiącem. W odniesieniu do notowań sprzed roku średnia cena tego żywca była o 15,2% niższa. Za żywiec wołowy płacono w skupie średnio 5,93 PLN/kg wobec 5,85 PLN/kg jak w poprzednim tygodniu. Jednocześnie było to o 0,7% więcej niż miesiąc wcześniej i o 1,7% więcej niż przed rokiem. Średnia cena drobiu w drugim tygodniu sierpnia br. wyniosła 3,63 PLN/kg i była o 2,7% niższa jak przed tygodniem i wyższa o 2,5% jak przed miesiącem. W odniesieniu do notowań sprzed roku cena ta uległa zmianie i była niższa o 7,6%.</t>
  </si>
  <si>
    <t>Na półkuli północnej mocno zaawansowane są zbiory pszenicy. Zaczynają spływać coraz bardziej dokładne dane o faktycznych plonach i zbiorach. Tym samym uwaga uczestników rynku zaczyna kierować się na kukurydzę, której zbiory dopiero przed nami i wciąż jest sporo niewiadomych
dotyczących możliwej produkcji. Duże obawy budzi wysokość zbiorów kukurydzy w Unii Europejskiej. W sierpniowym raporcie USDA wyraźnie
obniżyła prognozę tegorocznych zbiorów o 3,5 mln t do 62,3 mln t. Taka wielkość produkcji byłaby aż o 12,9 mln t (17,1%) niższa niż w rekordowym roku ubiegłym. UE ma częściowo ratować się importem zwiększonym z 9,0 mln t w sezonie 2014/15 do 15,0 mln t w sezonie 2015/16. Do tego o 1,9 mln t ma zmniejszyć się eksport. Co interesujące, eksperci USDA nie przewiduja˛ żadnych zmian w zużyciu kukurydzy w UE w sezonie 2015/16 względem sezonu 2014/15. Wszystko to spowoduje znaczne obniżenie zapasów końcowych z 9,2 do 6,4 mln t. Jak widać sytuacja w UE jest dosyć napięta.</t>
  </si>
  <si>
    <t>W Polsce średnia cena wg GUS mleka za czerwiec 2015 wynosi 112,17 PLN/100kg. Według prognoz USDA w 2015 r. znacznie, bo o 9% spadnie
produkcja mleka w Argentynie. Wpływ na to mają m.in. niekorzystne warunki atmosferyczne z początku tego roku. Pomimo suszy w okresie styczeń-maj produkcja mleka w Nowej Zelandii była o ok. 1% wyższa niż w roku poprzednim. Jednakże USDA prognozuje, że w kolejnych miesiącach produkcja ta będzie mniejsza niż w 2014 r. i w konsekwencji roku zakończy się spadkiem wielkości produkcji mleka w tym kraju o 1% do 21,7 mln t Jednocześnie prognozy wskazują, że spadek produkcji mleka w 2015 r. zaobserwujemy również w Rosji. W kraju tym produkcja może spaść nawet o 1 mln t, czyli o 3,5% w porównaniu do 2014 r. W 2015 r. wzrośnie produkcja mleka w Chinach, jednakże nie będzie to duża zmiana, gdyż oscylować będzie w granicach 0,8% w porównaniu do ubiegłego roku. Również niewielki wzrost produkcji mleka, bo jedynie o 1%, prognozowany jest w Australii.</t>
  </si>
  <si>
    <t xml:space="preserve">W drugim tygodniu sierpnia br. tj. w dniach 10.08-16.08.2015 r. średnia cena pszenicy konsumpcyjnej wyniosła 663 PLN/t i była o 0,6% wyższa niż przed tygodniem i 7,0% niższa jak przed miesiącem. Za pszenicę paszową można było uzyskać przeciętnie cenę 643 PLN/t tj. o 1,9% wyższą jak przed tygodniem i 7,6% mniej niż przed miesiącem. W odniesieniu do notowań sprzed roku zboża te były odpowiednio w tej samej cenie i 1,3% wyższej. Średnia cena żyta paszowego w badanym okresie wyniosła 522 PLN/t i była o 5,7% wyższa niż przed tygodniem, natomiast o 0,4% wyższa niż przed miesiącem. Jednocześnie ziarno to było o 3,3% niższe niż przed rokiem. Przeciętna cena jęczmienia paszowego w drugim tygodniu sierpnia 2015 r. uległa niekorzystnej zmianie - 574 PLN/t. Cena ta była o 0,7% niższa niż tydzień temu, 2,1% wyższa jak miesiąc temu oraz o 5,1% wyższa niż w porównywalnym okresie 2014 r. W porównaniu z poprzednim tygodniem znowu nastąpiła korekta ceny kukurydzy. Przeciętna cena skupu tego zboża kształtowała się na poziomie 667 PLN/t, tj. i była taka sama jak tydzień wcześniej. Jednocześnie cena ziarna była o 10,8% wyższa jak przed miesiącem oraz o 13,3% niższa niż rok wcześniej. </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</si>
</sst>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415]mmmm\ yy;@"/>
  </numFmts>
  <fonts count="48">
    <font>
      <sz val="10"/>
      <name val="Arial CE"/>
      <family val="0"/>
    </font>
    <font>
      <sz val="11"/>
      <color indexed="8"/>
      <name val="Czcionka tekstu podstawowego"/>
      <family val="2"/>
    </font>
    <font>
      <b/>
      <sz val="10"/>
      <name val="Arial CE"/>
      <family val="2"/>
    </font>
    <font>
      <sz val="9"/>
      <name val="Arial CE"/>
      <family val="2"/>
    </font>
    <font>
      <b/>
      <sz val="9"/>
      <name val="Arial CE"/>
      <family val="2"/>
    </font>
    <font>
      <b/>
      <sz val="8"/>
      <name val="Arial CE"/>
      <family val="2"/>
    </font>
    <font>
      <b/>
      <sz val="12"/>
      <name val="Arial CE"/>
      <family val="2"/>
    </font>
    <font>
      <b/>
      <sz val="12"/>
      <color indexed="10"/>
      <name val="Arial CE"/>
      <family val="2"/>
    </font>
    <font>
      <b/>
      <sz val="10"/>
      <color indexed="10"/>
      <name val="Arial CE"/>
      <family val="2"/>
    </font>
    <font>
      <b/>
      <sz val="10"/>
      <color indexed="18"/>
      <name val="Arial CE"/>
      <family val="2"/>
    </font>
    <font>
      <b/>
      <sz val="9"/>
      <color indexed="18"/>
      <name val="Arial CE"/>
      <family val="2"/>
    </font>
    <font>
      <b/>
      <i/>
      <sz val="10"/>
      <name val="Arial CE"/>
      <family val="0"/>
    </font>
    <font>
      <u val="single"/>
      <sz val="10"/>
      <color indexed="12"/>
      <name val="Arial CE"/>
      <family val="0"/>
    </font>
    <font>
      <i/>
      <sz val="10"/>
      <name val="Arial CE"/>
      <family val="0"/>
    </font>
    <font>
      <sz val="10"/>
      <color indexed="10"/>
      <name val="Arial CE"/>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right/>
      <top style="medium"/>
      <bottom/>
    </border>
    <border>
      <left/>
      <right/>
      <top/>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border>
    <border>
      <left style="medium"/>
      <right/>
      <top style="medium"/>
      <bottom/>
    </border>
    <border>
      <left style="medium"/>
      <right/>
      <top/>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medium"/>
      <top/>
      <bottom style="medium"/>
    </border>
    <border>
      <left/>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27" borderId="1" applyNumberFormat="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2" borderId="0" applyNumberFormat="0" applyBorder="0" applyAlignment="0" applyProtection="0"/>
  </cellStyleXfs>
  <cellXfs count="96">
    <xf numFmtId="0" fontId="0" fillId="0" borderId="0" xfId="0" applyAlignment="1">
      <alignment/>
    </xf>
    <xf numFmtId="0" fontId="0" fillId="0" borderId="0" xfId="0" applyAlignment="1">
      <alignment wrapText="1"/>
    </xf>
    <xf numFmtId="0" fontId="0" fillId="33" borderId="10" xfId="0" applyFill="1" applyBorder="1" applyAlignment="1">
      <alignment/>
    </xf>
    <xf numFmtId="0" fontId="0" fillId="34" borderId="10" xfId="0" applyFont="1" applyFill="1" applyBorder="1"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wrapText="1"/>
    </xf>
    <xf numFmtId="2" fontId="0" fillId="35" borderId="10" xfId="0" applyNumberFormat="1" applyFill="1" applyBorder="1" applyAlignment="1">
      <alignment/>
    </xf>
    <xf numFmtId="0" fontId="0" fillId="0" borderId="0" xfId="0" applyFont="1" applyFill="1" applyBorder="1" applyAlignment="1">
      <alignment/>
    </xf>
    <xf numFmtId="0" fontId="0" fillId="33" borderId="10" xfId="0" applyFill="1" applyBorder="1" applyAlignment="1">
      <alignment horizontal="right"/>
    </xf>
    <xf numFmtId="2" fontId="0" fillId="36" borderId="10" xfId="0" applyNumberFormat="1" applyFill="1" applyBorder="1" applyAlignment="1">
      <alignment/>
    </xf>
    <xf numFmtId="0" fontId="2" fillId="34" borderId="10" xfId="0" applyFont="1" applyFill="1" applyBorder="1" applyAlignment="1">
      <alignment vertic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164" fontId="9" fillId="33" borderId="10" xfId="0" applyNumberFormat="1" applyFont="1" applyFill="1" applyBorder="1" applyAlignment="1">
      <alignment/>
    </xf>
    <xf numFmtId="164" fontId="9" fillId="34" borderId="10" xfId="0" applyNumberFormat="1" applyFont="1" applyFill="1" applyBorder="1" applyAlignment="1">
      <alignment/>
    </xf>
    <xf numFmtId="164" fontId="9" fillId="36" borderId="10" xfId="0" applyNumberFormat="1" applyFont="1" applyFill="1" applyBorder="1" applyAlignment="1">
      <alignment/>
    </xf>
    <xf numFmtId="0" fontId="0" fillId="33" borderId="10" xfId="0" applyFill="1" applyBorder="1" applyAlignment="1">
      <alignment horizontal="center"/>
    </xf>
    <xf numFmtId="0" fontId="0" fillId="34" borderId="10" xfId="0" applyFont="1" applyFill="1" applyBorder="1" applyAlignment="1">
      <alignment horizontal="center"/>
    </xf>
    <xf numFmtId="0" fontId="0" fillId="36" borderId="10" xfId="0" applyFont="1" applyFill="1" applyBorder="1" applyAlignment="1">
      <alignment horizontal="center"/>
    </xf>
    <xf numFmtId="0" fontId="0" fillId="0" borderId="0" xfId="0" applyNumberFormat="1" applyAlignment="1">
      <alignment/>
    </xf>
    <xf numFmtId="164" fontId="2" fillId="33" borderId="10" xfId="0" applyNumberFormat="1" applyFont="1" applyFill="1" applyBorder="1" applyAlignment="1">
      <alignment/>
    </xf>
    <xf numFmtId="164" fontId="2" fillId="36" borderId="10" xfId="0" applyNumberFormat="1" applyFont="1" applyFill="1" applyBorder="1" applyAlignment="1">
      <alignment/>
    </xf>
    <xf numFmtId="0" fontId="2" fillId="0" borderId="10" xfId="0" applyNumberFormat="1" applyFont="1" applyFill="1" applyBorder="1" applyAlignment="1">
      <alignment horizontal="left" vertical="center"/>
    </xf>
    <xf numFmtId="0" fontId="0" fillId="0" borderId="0" xfId="0" applyAlignment="1">
      <alignment horizontal="justify"/>
    </xf>
    <xf numFmtId="0" fontId="13" fillId="0" borderId="0" xfId="0" applyFont="1" applyAlignment="1">
      <alignment horizontal="justify"/>
    </xf>
    <xf numFmtId="0" fontId="12" fillId="0" borderId="0" xfId="44" applyAlignment="1" applyProtection="1">
      <alignment horizontal="justify"/>
      <protection/>
    </xf>
    <xf numFmtId="164" fontId="2" fillId="33" borderId="10" xfId="0" applyNumberFormat="1" applyFont="1" applyFill="1" applyBorder="1" applyAlignment="1">
      <alignment horizontal="right"/>
    </xf>
    <xf numFmtId="164" fontId="9" fillId="33" borderId="10" xfId="0" applyNumberFormat="1" applyFont="1" applyFill="1" applyBorder="1" applyAlignment="1">
      <alignment horizontal="right"/>
    </xf>
    <xf numFmtId="165" fontId="3" fillId="35" borderId="10" xfId="0" applyNumberFormat="1" applyFont="1" applyFill="1" applyBorder="1" applyAlignment="1">
      <alignment horizontal="right"/>
    </xf>
    <xf numFmtId="16" fontId="0" fillId="0" borderId="0" xfId="0" applyNumberFormat="1" applyAlignment="1">
      <alignment/>
    </xf>
    <xf numFmtId="0" fontId="0" fillId="0" borderId="12" xfId="0" applyBorder="1" applyAlignment="1">
      <alignment/>
    </xf>
    <xf numFmtId="0" fontId="0" fillId="0" borderId="0" xfId="0" applyBorder="1" applyAlignment="1">
      <alignment/>
    </xf>
    <xf numFmtId="2" fontId="0" fillId="36" borderId="10" xfId="0" applyNumberFormat="1" applyFont="1" applyFill="1" applyBorder="1" applyAlignment="1">
      <alignment/>
    </xf>
    <xf numFmtId="2" fontId="0" fillId="35" borderId="10" xfId="0" applyNumberFormat="1" applyFont="1" applyFill="1" applyBorder="1" applyAlignment="1">
      <alignment/>
    </xf>
    <xf numFmtId="0" fontId="2" fillId="0" borderId="10" xfId="0" applyNumberFormat="1" applyFont="1" applyFill="1" applyBorder="1" applyAlignment="1">
      <alignment horizontal="center" vertical="center"/>
    </xf>
    <xf numFmtId="0" fontId="2" fillId="0" borderId="10" xfId="0" applyNumberFormat="1" applyFont="1" applyFill="1" applyBorder="1" applyAlignment="1">
      <alignment horizontal="left" vertical="center" wrapText="1"/>
    </xf>
    <xf numFmtId="2" fontId="0" fillId="36" borderId="10" xfId="0" applyNumberFormat="1" applyFont="1" applyFill="1" applyBorder="1" applyAlignment="1">
      <alignment/>
    </xf>
    <xf numFmtId="0" fontId="2" fillId="33" borderId="10" xfId="0" applyFont="1" applyFill="1" applyBorder="1" applyAlignment="1">
      <alignment horizontal="right"/>
    </xf>
    <xf numFmtId="0" fontId="2" fillId="33" borderId="10" xfId="0" applyFont="1" applyFill="1" applyBorder="1" applyAlignment="1">
      <alignment/>
    </xf>
    <xf numFmtId="0" fontId="0" fillId="33" borderId="10" xfId="0" applyFont="1" applyFill="1" applyBorder="1" applyAlignment="1">
      <alignment horizontal="center"/>
    </xf>
    <xf numFmtId="0" fontId="2" fillId="33" borderId="10" xfId="0" applyFont="1" applyFill="1" applyBorder="1" applyAlignment="1">
      <alignment horizontal="center" vertical="center"/>
    </xf>
    <xf numFmtId="0" fontId="2" fillId="35" borderId="10" xfId="0" applyFont="1" applyFill="1" applyBorder="1" applyAlignment="1">
      <alignment horizontal="center" vertical="center"/>
    </xf>
    <xf numFmtId="0" fontId="6" fillId="0" borderId="13" xfId="0" applyFont="1" applyBorder="1" applyAlignment="1">
      <alignment horizontal="center" vertical="center"/>
    </xf>
    <xf numFmtId="0" fontId="0" fillId="0" borderId="13" xfId="0" applyBorder="1" applyAlignment="1">
      <alignment horizontal="center"/>
    </xf>
    <xf numFmtId="0" fontId="0" fillId="35" borderId="14" xfId="0" applyFont="1" applyFill="1" applyBorder="1" applyAlignment="1">
      <alignment horizontal="center"/>
    </xf>
    <xf numFmtId="0" fontId="0" fillId="35" borderId="15" xfId="0" applyFont="1" applyFill="1" applyBorder="1" applyAlignment="1">
      <alignment horizontal="center"/>
    </xf>
    <xf numFmtId="0" fontId="8" fillId="0" borderId="0" xfId="0" applyNumberFormat="1" applyFont="1" applyFill="1" applyBorder="1" applyAlignment="1">
      <alignment horizontal="left" wrapText="1"/>
    </xf>
    <xf numFmtId="0" fontId="2" fillId="36" borderId="10" xfId="0" applyFont="1" applyFill="1" applyBorder="1" applyAlignment="1">
      <alignment horizontal="center" vertical="center"/>
    </xf>
    <xf numFmtId="0" fontId="2" fillId="37" borderId="16" xfId="0" applyFont="1" applyFill="1" applyBorder="1" applyAlignment="1">
      <alignment horizontal="center" vertical="center" wrapText="1"/>
    </xf>
    <xf numFmtId="0" fontId="2" fillId="37" borderId="17" xfId="0" applyFont="1" applyFill="1" applyBorder="1" applyAlignment="1">
      <alignment horizontal="center" vertical="center" wrapText="1"/>
    </xf>
    <xf numFmtId="164" fontId="9" fillId="35" borderId="14" xfId="0" applyNumberFormat="1" applyFont="1" applyFill="1" applyBorder="1" applyAlignment="1">
      <alignment horizontal="center"/>
    </xf>
    <xf numFmtId="164" fontId="9" fillId="35" borderId="15" xfId="0" applyNumberFormat="1" applyFont="1" applyFill="1" applyBorder="1" applyAlignment="1">
      <alignment horizontal="center"/>
    </xf>
    <xf numFmtId="0" fontId="10" fillId="35" borderId="14" xfId="0" applyFont="1" applyFill="1" applyBorder="1" applyAlignment="1">
      <alignment horizontal="center"/>
    </xf>
    <xf numFmtId="0" fontId="10" fillId="35" borderId="15" xfId="0" applyFont="1" applyFill="1" applyBorder="1" applyAlignment="1">
      <alignment horizontal="center"/>
    </xf>
    <xf numFmtId="165" fontId="3" fillId="35" borderId="16" xfId="0" applyNumberFormat="1" applyFont="1" applyFill="1" applyBorder="1" applyAlignment="1">
      <alignment horizontal="right" vertical="center"/>
    </xf>
    <xf numFmtId="165" fontId="3" fillId="35" borderId="17" xfId="0" applyNumberFormat="1" applyFont="1" applyFill="1" applyBorder="1" applyAlignment="1">
      <alignment horizontal="right" vertical="center"/>
    </xf>
    <xf numFmtId="0" fontId="4" fillId="0" borderId="18" xfId="0" applyNumberFormat="1" applyFont="1" applyFill="1" applyBorder="1" applyAlignment="1">
      <alignment horizontal="center" wrapText="1"/>
    </xf>
    <xf numFmtId="0" fontId="4" fillId="35" borderId="10" xfId="0" applyFont="1" applyFill="1" applyBorder="1" applyAlignment="1">
      <alignment horizontal="center" vertical="center" wrapText="1"/>
    </xf>
    <xf numFmtId="2" fontId="0" fillId="35" borderId="16" xfId="0" applyNumberFormat="1" applyFill="1" applyBorder="1" applyAlignment="1">
      <alignment horizontal="right" vertical="center"/>
    </xf>
    <xf numFmtId="2" fontId="0" fillId="35" borderId="17" xfId="0" applyNumberFormat="1" applyFill="1" applyBorder="1" applyAlignment="1">
      <alignment horizontal="right" vertical="center"/>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0" fillId="0" borderId="19" xfId="0" applyFont="1" applyBorder="1" applyAlignment="1">
      <alignment vertical="top" wrapText="1"/>
    </xf>
    <xf numFmtId="0" fontId="0" fillId="0" borderId="12" xfId="0" applyFont="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24" xfId="0" applyFont="1" applyBorder="1" applyAlignment="1">
      <alignment vertical="top" wrapText="1"/>
    </xf>
    <xf numFmtId="0" fontId="0" fillId="0" borderId="0" xfId="0" applyNumberFormat="1" applyAlignment="1">
      <alignment wrapText="1"/>
    </xf>
    <xf numFmtId="0" fontId="0" fillId="0" borderId="0" xfId="0" applyAlignment="1">
      <alignment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0" fillId="0" borderId="27" xfId="0" applyFont="1" applyBorder="1" applyAlignment="1">
      <alignment horizontal="left" vertical="top" wrapText="1"/>
    </xf>
    <xf numFmtId="0" fontId="0" fillId="0" borderId="19" xfId="0" applyFont="1" applyBorder="1" applyAlignment="1">
      <alignment horizontal="left" vertical="top" wrapText="1"/>
    </xf>
    <xf numFmtId="0" fontId="0" fillId="0" borderId="12"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3" xfId="0" applyNumberFormat="1" applyFont="1" applyBorder="1" applyAlignment="1">
      <alignment horizontal="left" vertical="top" wrapText="1"/>
    </xf>
    <xf numFmtId="0" fontId="0" fillId="0" borderId="24" xfId="0" applyNumberFormat="1" applyFont="1" applyBorder="1" applyAlignment="1">
      <alignment horizontal="left" vertical="top" wrapText="1"/>
    </xf>
    <xf numFmtId="0" fontId="4" fillId="0" borderId="0"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1" fillId="0" borderId="0" xfId="0" applyFont="1" applyAlignment="1">
      <alignment horizontal="center" vertical="center" wrapText="1"/>
    </xf>
    <xf numFmtId="0" fontId="6" fillId="0" borderId="0" xfId="0" applyFont="1" applyAlignment="1">
      <alignment horizontal="center" vertical="center"/>
    </xf>
    <xf numFmtId="164" fontId="0" fillId="35" borderId="14" xfId="0" applyNumberFormat="1" applyFont="1" applyFill="1" applyBorder="1" applyAlignment="1">
      <alignment horizontal="center"/>
    </xf>
    <xf numFmtId="164" fontId="0" fillId="35" borderId="15" xfId="0" applyNumberFormat="1" applyFont="1" applyFill="1" applyBorder="1" applyAlignment="1">
      <alignment horizontal="center"/>
    </xf>
    <xf numFmtId="164" fontId="0" fillId="35" borderId="10" xfId="0" applyNumberFormat="1" applyFont="1" applyFill="1" applyBorder="1" applyAlignment="1">
      <alignment horizontal="center"/>
    </xf>
    <xf numFmtId="0" fontId="5" fillId="0" borderId="18" xfId="0" applyNumberFormat="1" applyFont="1" applyFill="1" applyBorder="1" applyAlignment="1">
      <alignment horizontal="center" wrapText="1"/>
    </xf>
    <xf numFmtId="0" fontId="3" fillId="35" borderId="14" xfId="0" applyFont="1" applyFill="1" applyBorder="1" applyAlignment="1">
      <alignment horizontal="center"/>
    </xf>
    <xf numFmtId="0" fontId="3" fillId="35" borderId="15" xfId="0" applyFont="1" applyFill="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selection activeCell="O8" sqref="O8"/>
    </sheetView>
  </sheetViews>
  <sheetFormatPr defaultColWidth="9.00390625" defaultRowHeight="12.75"/>
  <cols>
    <col min="1" max="1" width="34.25390625" style="0" customWidth="1"/>
    <col min="2" max="2" width="13.375" style="0" customWidth="1"/>
    <col min="7" max="7" width="9.875" style="0" hidden="1" customWidth="1"/>
    <col min="8" max="8" width="11.375" style="0" customWidth="1"/>
    <col min="9" max="9" width="11.00390625" style="0" customWidth="1"/>
    <col min="10" max="10" width="10.125" style="0" customWidth="1"/>
    <col min="12" max="12" width="12.00390625" style="0" customWidth="1"/>
    <col min="13" max="13" width="21.75390625" style="0" customWidth="1"/>
    <col min="15" max="15" width="19.25390625" style="0" customWidth="1"/>
  </cols>
  <sheetData>
    <row r="1" spans="1:13" ht="32.25" customHeight="1">
      <c r="A1" s="45" t="s">
        <v>26</v>
      </c>
      <c r="B1" s="45"/>
      <c r="C1" s="45"/>
      <c r="D1" s="45"/>
      <c r="E1" s="46"/>
      <c r="F1" s="46"/>
      <c r="G1" s="46"/>
      <c r="H1" s="46"/>
      <c r="I1" s="46"/>
      <c r="J1" s="46"/>
      <c r="K1" s="46"/>
      <c r="L1" s="46"/>
      <c r="M1" s="46"/>
    </row>
    <row r="2" spans="1:14" ht="23.25" customHeight="1">
      <c r="A2" s="51" t="s">
        <v>16</v>
      </c>
      <c r="B2" s="43" t="s">
        <v>4</v>
      </c>
      <c r="C2" s="43"/>
      <c r="D2" s="43"/>
      <c r="E2" s="43"/>
      <c r="F2" s="43"/>
      <c r="G2" s="43"/>
      <c r="H2" s="11" t="s">
        <v>7</v>
      </c>
      <c r="I2" s="50" t="s">
        <v>25</v>
      </c>
      <c r="J2" s="50"/>
      <c r="K2" s="50"/>
      <c r="L2" s="44" t="s">
        <v>13</v>
      </c>
      <c r="M2" s="44"/>
      <c r="N2" s="5"/>
    </row>
    <row r="3" spans="1:15" ht="36">
      <c r="A3" s="52"/>
      <c r="B3" s="12" t="s">
        <v>22</v>
      </c>
      <c r="C3" s="12" t="s">
        <v>0</v>
      </c>
      <c r="D3" s="12" t="s">
        <v>11</v>
      </c>
      <c r="E3" s="15" t="s">
        <v>1</v>
      </c>
      <c r="F3" s="12" t="s">
        <v>9</v>
      </c>
      <c r="G3" s="15" t="s">
        <v>10</v>
      </c>
      <c r="H3" s="13" t="s">
        <v>12</v>
      </c>
      <c r="I3" s="14" t="s">
        <v>2</v>
      </c>
      <c r="J3" s="14" t="s">
        <v>3</v>
      </c>
      <c r="K3" s="14" t="s">
        <v>31</v>
      </c>
      <c r="L3" s="60" t="s">
        <v>6</v>
      </c>
      <c r="M3" s="60"/>
      <c r="N3" s="6"/>
      <c r="O3" s="1"/>
    </row>
    <row r="4" spans="1:14" ht="30" customHeight="1">
      <c r="A4" s="37" t="s">
        <v>34</v>
      </c>
      <c r="B4" s="9">
        <v>663</v>
      </c>
      <c r="C4" s="2">
        <v>643</v>
      </c>
      <c r="D4" s="9">
        <v>522</v>
      </c>
      <c r="E4" s="2">
        <v>574</v>
      </c>
      <c r="F4" s="2">
        <v>667</v>
      </c>
      <c r="G4" s="9"/>
      <c r="H4" s="3">
        <v>1504</v>
      </c>
      <c r="I4" s="39">
        <v>4.36</v>
      </c>
      <c r="J4" s="39">
        <v>5.93</v>
      </c>
      <c r="K4" s="10">
        <v>3.63</v>
      </c>
      <c r="L4" s="57">
        <v>42156</v>
      </c>
      <c r="M4" s="61">
        <v>112.17</v>
      </c>
      <c r="N4" s="5"/>
    </row>
    <row r="5" spans="1:14" ht="29.25" customHeight="1">
      <c r="A5" s="38" t="s">
        <v>33</v>
      </c>
      <c r="B5" s="9">
        <v>659</v>
      </c>
      <c r="C5" s="2">
        <v>631</v>
      </c>
      <c r="D5" s="9">
        <v>494</v>
      </c>
      <c r="E5" s="2">
        <v>578</v>
      </c>
      <c r="F5" s="2">
        <v>667</v>
      </c>
      <c r="G5" s="9"/>
      <c r="H5" s="3">
        <v>1462</v>
      </c>
      <c r="I5" s="39">
        <v>4.39</v>
      </c>
      <c r="J5" s="39">
        <v>5.85</v>
      </c>
      <c r="K5" s="10">
        <v>3.73</v>
      </c>
      <c r="L5" s="58"/>
      <c r="M5" s="62"/>
      <c r="N5" s="5"/>
    </row>
    <row r="6" spans="1:14" ht="30" customHeight="1">
      <c r="A6" s="38" t="s">
        <v>35</v>
      </c>
      <c r="B6" s="9">
        <v>713</v>
      </c>
      <c r="C6" s="2">
        <v>696</v>
      </c>
      <c r="D6" s="9">
        <v>520</v>
      </c>
      <c r="E6" s="2">
        <v>562</v>
      </c>
      <c r="F6" s="2">
        <v>602</v>
      </c>
      <c r="G6" s="9"/>
      <c r="H6" s="3">
        <v>1644</v>
      </c>
      <c r="I6" s="39">
        <v>4.39</v>
      </c>
      <c r="J6" s="39">
        <v>5.89</v>
      </c>
      <c r="K6" s="10">
        <v>3.54</v>
      </c>
      <c r="L6" s="31">
        <v>42125</v>
      </c>
      <c r="M6" s="7">
        <v>115.01</v>
      </c>
      <c r="N6" s="5"/>
    </row>
    <row r="7" spans="1:14" ht="30" customHeight="1">
      <c r="A7" s="25" t="s">
        <v>36</v>
      </c>
      <c r="B7" s="9">
        <v>663</v>
      </c>
      <c r="C7" s="2">
        <v>635</v>
      </c>
      <c r="D7" s="9">
        <v>540</v>
      </c>
      <c r="E7" s="2">
        <v>546</v>
      </c>
      <c r="F7" s="2">
        <v>769</v>
      </c>
      <c r="G7" s="9"/>
      <c r="H7" s="3">
        <v>1353</v>
      </c>
      <c r="I7" s="35">
        <v>5.14</v>
      </c>
      <c r="J7" s="10">
        <v>5.83</v>
      </c>
      <c r="K7" s="10">
        <v>3.93</v>
      </c>
      <c r="L7" s="31">
        <v>41791</v>
      </c>
      <c r="M7" s="36">
        <v>134.12</v>
      </c>
      <c r="N7" s="5"/>
    </row>
    <row r="8" spans="1:14" ht="30" customHeight="1">
      <c r="A8" s="25" t="s">
        <v>23</v>
      </c>
      <c r="B8" s="30">
        <f aca="true" t="shared" si="0" ref="B8:K8">((B$4/B$5)*100)-100</f>
        <v>0.6069802731411187</v>
      </c>
      <c r="C8" s="16">
        <f t="shared" si="0"/>
        <v>1.9017432646592596</v>
      </c>
      <c r="D8" s="16">
        <f t="shared" si="0"/>
        <v>5.668016194331997</v>
      </c>
      <c r="E8" s="16">
        <f t="shared" si="0"/>
        <v>-0.6920415224913512</v>
      </c>
      <c r="F8" s="16">
        <f t="shared" si="0"/>
        <v>0</v>
      </c>
      <c r="G8" s="16" t="e">
        <f t="shared" si="0"/>
        <v>#DIV/0!</v>
      </c>
      <c r="H8" s="17">
        <f t="shared" si="0"/>
        <v>2.8727770177838607</v>
      </c>
      <c r="I8" s="18">
        <f t="shared" si="0"/>
        <v>-0.6833712984054614</v>
      </c>
      <c r="J8" s="18">
        <f t="shared" si="0"/>
        <v>1.3675213675213627</v>
      </c>
      <c r="K8" s="18">
        <f t="shared" si="0"/>
        <v>-2.6809651474530796</v>
      </c>
      <c r="L8" s="55" t="s">
        <v>8</v>
      </c>
      <c r="M8" s="56"/>
      <c r="N8" s="5"/>
    </row>
    <row r="9" spans="1:14" ht="30" customHeight="1">
      <c r="A9" s="25" t="s">
        <v>28</v>
      </c>
      <c r="B9" s="30">
        <f aca="true" t="shared" si="1" ref="B9:K9">((B$4/B$6)*100)-100</f>
        <v>-7.012622720897625</v>
      </c>
      <c r="C9" s="16">
        <f t="shared" si="1"/>
        <v>-7.614942528735639</v>
      </c>
      <c r="D9" s="16">
        <f t="shared" si="1"/>
        <v>0.3846153846153868</v>
      </c>
      <c r="E9" s="16">
        <f t="shared" si="1"/>
        <v>2.135231316725978</v>
      </c>
      <c r="F9" s="16">
        <f t="shared" si="1"/>
        <v>10.797342192691033</v>
      </c>
      <c r="G9" s="16" t="e">
        <f t="shared" si="1"/>
        <v>#DIV/0!</v>
      </c>
      <c r="H9" s="17">
        <f t="shared" si="1"/>
        <v>-8.515815085158152</v>
      </c>
      <c r="I9" s="18">
        <f t="shared" si="1"/>
        <v>-0.6833712984054614</v>
      </c>
      <c r="J9" s="18">
        <f t="shared" si="1"/>
        <v>0.6791171477079843</v>
      </c>
      <c r="K9" s="18">
        <f t="shared" si="1"/>
        <v>2.5423728813559308</v>
      </c>
      <c r="L9" s="53">
        <f>((M$4/M$6)*100)-100</f>
        <v>-2.469350491261636</v>
      </c>
      <c r="M9" s="54"/>
      <c r="N9" s="5"/>
    </row>
    <row r="10" spans="1:14" ht="30" customHeight="1">
      <c r="A10" s="25" t="s">
        <v>29</v>
      </c>
      <c r="B10" s="30">
        <f aca="true" t="shared" si="2" ref="B10:K10">((B$4/B$7)*100)-100</f>
        <v>0</v>
      </c>
      <c r="C10" s="16">
        <f t="shared" si="2"/>
        <v>1.2598425196850513</v>
      </c>
      <c r="D10" s="16">
        <f t="shared" si="2"/>
        <v>-3.3333333333333286</v>
      </c>
      <c r="E10" s="16">
        <f t="shared" si="2"/>
        <v>5.128205128205138</v>
      </c>
      <c r="F10" s="16">
        <f t="shared" si="2"/>
        <v>-13.263979193758118</v>
      </c>
      <c r="G10" s="16" t="e">
        <f t="shared" si="2"/>
        <v>#DIV/0!</v>
      </c>
      <c r="H10" s="17">
        <f t="shared" si="2"/>
        <v>11.160384331116035</v>
      </c>
      <c r="I10" s="18">
        <f t="shared" si="2"/>
        <v>-15.17509727626458</v>
      </c>
      <c r="J10" s="18">
        <f t="shared" si="2"/>
        <v>1.7152658662092506</v>
      </c>
      <c r="K10" s="18">
        <f t="shared" si="2"/>
        <v>-7.63358778625954</v>
      </c>
      <c r="L10" s="53">
        <f>((M$4/M$7)*100)-100</f>
        <v>-16.365940948404415</v>
      </c>
      <c r="M10" s="54"/>
      <c r="N10" s="5"/>
    </row>
    <row r="11" spans="1:14" ht="30" customHeight="1">
      <c r="A11" s="25" t="s">
        <v>37</v>
      </c>
      <c r="B11" s="40">
        <v>703</v>
      </c>
      <c r="C11" s="41">
        <v>651</v>
      </c>
      <c r="D11" s="42" t="s">
        <v>18</v>
      </c>
      <c r="E11" s="41">
        <v>631</v>
      </c>
      <c r="F11" s="41">
        <v>686</v>
      </c>
      <c r="G11" s="19" t="s">
        <v>18</v>
      </c>
      <c r="H11" s="20" t="s">
        <v>18</v>
      </c>
      <c r="I11" s="21" t="s">
        <v>18</v>
      </c>
      <c r="J11" s="21" t="s">
        <v>18</v>
      </c>
      <c r="K11" s="21" t="s">
        <v>18</v>
      </c>
      <c r="L11" s="47" t="s">
        <v>18</v>
      </c>
      <c r="M11" s="48"/>
      <c r="N11" s="5"/>
    </row>
    <row r="12" spans="1:11" ht="12" customHeight="1">
      <c r="A12" s="59" t="s">
        <v>32</v>
      </c>
      <c r="B12" s="59"/>
      <c r="K12" t="s">
        <v>25</v>
      </c>
    </row>
    <row r="13" spans="1:13" ht="14.25" customHeight="1" thickBot="1">
      <c r="A13" s="49"/>
      <c r="B13" s="49"/>
      <c r="C13" s="49"/>
      <c r="D13" s="49"/>
      <c r="E13" s="49"/>
      <c r="F13" s="49"/>
      <c r="G13" s="49"/>
      <c r="H13" s="49"/>
      <c r="I13" s="49"/>
      <c r="J13" s="49"/>
      <c r="K13" s="49"/>
      <c r="L13" s="49"/>
      <c r="M13" s="49"/>
    </row>
    <row r="14" spans="1:15" ht="117.75" customHeight="1">
      <c r="A14" s="63" t="s">
        <v>30</v>
      </c>
      <c r="B14" s="65" t="s">
        <v>43</v>
      </c>
      <c r="C14" s="66"/>
      <c r="D14" s="66"/>
      <c r="E14" s="66"/>
      <c r="F14" s="66"/>
      <c r="G14" s="66"/>
      <c r="H14" s="66"/>
      <c r="I14" s="66"/>
      <c r="J14" s="66"/>
      <c r="K14" s="66"/>
      <c r="L14" s="66"/>
      <c r="M14" s="67"/>
      <c r="O14" s="27"/>
    </row>
    <row r="15" spans="1:15" ht="105.75" customHeight="1" thickBot="1">
      <c r="A15" s="64"/>
      <c r="B15" s="68" t="s">
        <v>41</v>
      </c>
      <c r="C15" s="69"/>
      <c r="D15" s="69"/>
      <c r="E15" s="69"/>
      <c r="F15" s="69"/>
      <c r="G15" s="69"/>
      <c r="H15" s="69"/>
      <c r="I15" s="69"/>
      <c r="J15" s="69"/>
      <c r="K15" s="69"/>
      <c r="L15" s="69"/>
      <c r="M15" s="70"/>
      <c r="O15" s="26"/>
    </row>
    <row r="16" spans="1:15" ht="69" customHeight="1">
      <c r="A16" s="63" t="s">
        <v>21</v>
      </c>
      <c r="B16" s="77" t="s">
        <v>40</v>
      </c>
      <c r="C16" s="78"/>
      <c r="D16" s="78"/>
      <c r="E16" s="78"/>
      <c r="F16" s="78"/>
      <c r="G16" s="78"/>
      <c r="H16" s="78"/>
      <c r="I16" s="78"/>
      <c r="J16" s="78"/>
      <c r="K16" s="78"/>
      <c r="L16" s="78"/>
      <c r="M16" s="79"/>
      <c r="O16" s="28"/>
    </row>
    <row r="17" spans="1:15" ht="93.75" customHeight="1" thickBot="1">
      <c r="A17" s="64"/>
      <c r="B17" s="80" t="s">
        <v>39</v>
      </c>
      <c r="C17" s="81"/>
      <c r="D17" s="81"/>
      <c r="E17" s="81"/>
      <c r="F17" s="81"/>
      <c r="G17" s="81"/>
      <c r="H17" s="81"/>
      <c r="I17" s="81"/>
      <c r="J17" s="81"/>
      <c r="K17" s="81"/>
      <c r="L17" s="81"/>
      <c r="M17" s="82"/>
      <c r="O17" s="26"/>
    </row>
    <row r="18" spans="1:15" ht="105.75" customHeight="1">
      <c r="A18" s="73" t="s">
        <v>20</v>
      </c>
      <c r="B18" s="75" t="s">
        <v>38</v>
      </c>
      <c r="C18" s="75"/>
      <c r="D18" s="75"/>
      <c r="E18" s="75"/>
      <c r="F18" s="75"/>
      <c r="G18" s="75"/>
      <c r="H18" s="75"/>
      <c r="I18" s="75"/>
      <c r="J18" s="75"/>
      <c r="K18" s="75"/>
      <c r="L18" s="75"/>
      <c r="M18" s="76"/>
      <c r="O18" s="26"/>
    </row>
    <row r="19" spans="1:15" ht="96" customHeight="1" thickBot="1">
      <c r="A19" s="74"/>
      <c r="B19" s="83" t="s">
        <v>42</v>
      </c>
      <c r="C19" s="83"/>
      <c r="D19" s="83"/>
      <c r="E19" s="83"/>
      <c r="F19" s="83"/>
      <c r="G19" s="83"/>
      <c r="H19" s="83"/>
      <c r="I19" s="83"/>
      <c r="J19" s="83"/>
      <c r="K19" s="83"/>
      <c r="L19" s="83"/>
      <c r="M19" s="84"/>
      <c r="N19" s="4"/>
      <c r="O19" s="26"/>
    </row>
    <row r="20" spans="2:15" ht="24" customHeight="1">
      <c r="B20" s="33"/>
      <c r="C20" s="33"/>
      <c r="D20" s="33"/>
      <c r="E20" s="33"/>
      <c r="F20" s="33"/>
      <c r="G20" s="33"/>
      <c r="H20" s="33"/>
      <c r="I20" s="33"/>
      <c r="J20" s="33"/>
      <c r="K20" s="33"/>
      <c r="L20" s="33"/>
      <c r="M20" s="33"/>
      <c r="N20" s="4"/>
      <c r="O20" s="26"/>
    </row>
    <row r="21" spans="2:15" ht="12.75">
      <c r="B21" s="34"/>
      <c r="C21" s="34"/>
      <c r="D21" s="34"/>
      <c r="E21" s="34"/>
      <c r="F21" s="34"/>
      <c r="G21" s="34"/>
      <c r="H21" s="34"/>
      <c r="I21" s="34"/>
      <c r="J21" s="34"/>
      <c r="K21" s="34"/>
      <c r="L21" s="34"/>
      <c r="M21" s="34"/>
      <c r="N21" s="4"/>
      <c r="O21" s="26"/>
    </row>
    <row r="22" ht="12.75">
      <c r="O22" s="26"/>
    </row>
    <row r="23" spans="2:17" ht="12.75">
      <c r="B23" s="71"/>
      <c r="C23" s="72"/>
      <c r="D23" s="72"/>
      <c r="E23" s="72"/>
      <c r="F23" s="72"/>
      <c r="G23" s="72"/>
      <c r="H23" s="72"/>
      <c r="I23" s="72"/>
      <c r="J23" s="72"/>
      <c r="K23" s="72"/>
      <c r="L23" s="72"/>
      <c r="M23" s="72"/>
      <c r="N23" s="72"/>
      <c r="O23" s="72"/>
      <c r="P23" s="72"/>
      <c r="Q23" s="72"/>
    </row>
    <row r="24" ht="12.75">
      <c r="O24" s="26"/>
    </row>
    <row r="25" ht="12.75">
      <c r="O25" s="26"/>
    </row>
    <row r="26" ht="12.75">
      <c r="O26" s="26"/>
    </row>
    <row r="27" ht="12.75">
      <c r="O27" s="26"/>
    </row>
    <row r="28" ht="12.75">
      <c r="O28" s="26"/>
    </row>
    <row r="29" ht="12.75">
      <c r="O29" s="26"/>
    </row>
    <row r="30" ht="12.75">
      <c r="O30" s="26"/>
    </row>
    <row r="32" ht="12.75">
      <c r="B32" s="22"/>
    </row>
    <row r="42" ht="12.75">
      <c r="D42" s="22"/>
    </row>
  </sheetData>
  <sheetProtection/>
  <mergeCells count="24">
    <mergeCell ref="B23:Q23"/>
    <mergeCell ref="A18:A19"/>
    <mergeCell ref="B18:M18"/>
    <mergeCell ref="B16:M16"/>
    <mergeCell ref="B17:M17"/>
    <mergeCell ref="B19:M19"/>
    <mergeCell ref="A16:A17"/>
    <mergeCell ref="L4:L5"/>
    <mergeCell ref="A12:B12"/>
    <mergeCell ref="L3:M3"/>
    <mergeCell ref="M4:M5"/>
    <mergeCell ref="A14:A15"/>
    <mergeCell ref="B14:M14"/>
    <mergeCell ref="B15:M15"/>
    <mergeCell ref="B2:G2"/>
    <mergeCell ref="L2:M2"/>
    <mergeCell ref="A1:M1"/>
    <mergeCell ref="L11:M11"/>
    <mergeCell ref="A13:M13"/>
    <mergeCell ref="I2:K2"/>
    <mergeCell ref="A2:A3"/>
    <mergeCell ref="L9:M9"/>
    <mergeCell ref="L10:M10"/>
    <mergeCell ref="L8:M8"/>
  </mergeCells>
  <printOptions/>
  <pageMargins left="0.3937007874015748" right="0.1968503937007874" top="0" bottom="0" header="0.03937007874015748" footer="0.1968503937007874"/>
  <pageSetup horizontalDpi="300" verticalDpi="300" orientation="landscape" paperSize="9" scale="65"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L2"/>
    </sheetView>
  </sheetViews>
  <sheetFormatPr defaultColWidth="9.00390625" defaultRowHeight="12.75"/>
  <cols>
    <col min="1" max="1" width="34.25390625" style="0" customWidth="1"/>
    <col min="2" max="2" width="13.375" style="0" customWidth="1"/>
    <col min="3" max="3" width="10.00390625" style="0" customWidth="1"/>
    <col min="4" max="4" width="10.375" style="0" customWidth="1"/>
    <col min="5" max="5" width="10.125" style="0" customWidth="1"/>
    <col min="6" max="6" width="10.00390625" style="0" customWidth="1"/>
    <col min="7" max="7" width="11.00390625" style="0" hidden="1" customWidth="1"/>
    <col min="8" max="10" width="10.375" style="0" customWidth="1"/>
    <col min="11" max="11" width="12.375" style="0" customWidth="1"/>
    <col min="12" max="12" width="10.75390625" style="0" customWidth="1"/>
  </cols>
  <sheetData>
    <row r="1" spans="1:12" ht="12.75" customHeight="1">
      <c r="A1" s="89" t="s">
        <v>19</v>
      </c>
      <c r="B1" s="89"/>
      <c r="C1" s="89"/>
      <c r="D1" s="89"/>
      <c r="E1" s="89"/>
      <c r="F1" s="89"/>
      <c r="G1" s="89"/>
      <c r="H1" s="89"/>
      <c r="I1" s="89"/>
      <c r="J1" s="89"/>
      <c r="K1" s="89"/>
      <c r="L1" s="89"/>
    </row>
    <row r="2" spans="1:12" ht="18.75" customHeight="1">
      <c r="A2" s="45"/>
      <c r="B2" s="45"/>
      <c r="C2" s="45"/>
      <c r="D2" s="45"/>
      <c r="E2" s="45"/>
      <c r="F2" s="45"/>
      <c r="G2" s="45"/>
      <c r="H2" s="45"/>
      <c r="I2" s="45"/>
      <c r="J2" s="45"/>
      <c r="K2" s="45"/>
      <c r="L2" s="45"/>
    </row>
    <row r="3" spans="1:12" ht="19.5" customHeight="1">
      <c r="A3" s="86" t="s">
        <v>16</v>
      </c>
      <c r="B3" s="43" t="s">
        <v>4</v>
      </c>
      <c r="C3" s="43"/>
      <c r="D3" s="43"/>
      <c r="E3" s="43"/>
      <c r="F3" s="43"/>
      <c r="G3" s="43"/>
      <c r="H3" s="50" t="s">
        <v>5</v>
      </c>
      <c r="I3" s="50"/>
      <c r="J3" s="50"/>
      <c r="K3" s="44" t="s">
        <v>13</v>
      </c>
      <c r="L3" s="44"/>
    </row>
    <row r="4" spans="1:12" ht="35.25" customHeight="1">
      <c r="A4" s="87"/>
      <c r="B4" s="12" t="s">
        <v>22</v>
      </c>
      <c r="C4" s="12" t="s">
        <v>0</v>
      </c>
      <c r="D4" s="12" t="s">
        <v>11</v>
      </c>
      <c r="E4" s="15" t="s">
        <v>1</v>
      </c>
      <c r="F4" s="12" t="s">
        <v>9</v>
      </c>
      <c r="G4" s="15" t="s">
        <v>10</v>
      </c>
      <c r="H4" s="14" t="s">
        <v>2</v>
      </c>
      <c r="I4" s="14" t="s">
        <v>3</v>
      </c>
      <c r="J4" s="14" t="s">
        <v>17</v>
      </c>
      <c r="K4" s="60" t="s">
        <v>6</v>
      </c>
      <c r="L4" s="60"/>
    </row>
    <row r="5" spans="1:12" ht="30" customHeight="1">
      <c r="A5" s="37" t="s">
        <v>34</v>
      </c>
      <c r="B5" s="9">
        <v>679</v>
      </c>
      <c r="C5" s="2">
        <v>653</v>
      </c>
      <c r="D5" s="2">
        <v>519</v>
      </c>
      <c r="E5" s="2">
        <v>581</v>
      </c>
      <c r="F5" s="9">
        <v>669</v>
      </c>
      <c r="G5" s="9"/>
      <c r="H5" s="35">
        <v>4.4</v>
      </c>
      <c r="I5" s="35">
        <v>5.19</v>
      </c>
      <c r="J5" s="10">
        <v>3.65</v>
      </c>
      <c r="K5" s="57">
        <v>42156</v>
      </c>
      <c r="L5" s="61">
        <v>116.72</v>
      </c>
    </row>
    <row r="6" spans="1:12" ht="30" customHeight="1">
      <c r="A6" s="38" t="s">
        <v>33</v>
      </c>
      <c r="B6" s="9">
        <v>670</v>
      </c>
      <c r="C6" s="2">
        <v>640</v>
      </c>
      <c r="D6" s="2">
        <v>497</v>
      </c>
      <c r="E6" s="2">
        <v>583</v>
      </c>
      <c r="F6" s="9">
        <v>657</v>
      </c>
      <c r="G6" s="9"/>
      <c r="H6" s="35">
        <v>4.42</v>
      </c>
      <c r="I6" s="35">
        <v>5.02</v>
      </c>
      <c r="J6" s="10">
        <v>3.74</v>
      </c>
      <c r="K6" s="58"/>
      <c r="L6" s="62"/>
    </row>
    <row r="7" spans="1:12" ht="30" customHeight="1">
      <c r="A7" s="38" t="s">
        <v>35</v>
      </c>
      <c r="B7" s="9">
        <v>716</v>
      </c>
      <c r="C7" s="2">
        <v>697</v>
      </c>
      <c r="D7" s="2">
        <v>522</v>
      </c>
      <c r="E7" s="2">
        <v>566</v>
      </c>
      <c r="F7" s="9">
        <v>601</v>
      </c>
      <c r="G7" s="9"/>
      <c r="H7" s="35">
        <v>4.43</v>
      </c>
      <c r="I7" s="35">
        <v>5.46</v>
      </c>
      <c r="J7" s="10">
        <v>3.55</v>
      </c>
      <c r="K7" s="31">
        <v>42125</v>
      </c>
      <c r="L7" s="7">
        <v>118.96</v>
      </c>
    </row>
    <row r="8" spans="1:12" ht="28.5" customHeight="1">
      <c r="A8" s="25" t="s">
        <v>36</v>
      </c>
      <c r="B8" s="9">
        <v>684</v>
      </c>
      <c r="C8" s="2">
        <v>665</v>
      </c>
      <c r="D8" s="2">
        <v>550</v>
      </c>
      <c r="E8" s="2">
        <v>549</v>
      </c>
      <c r="F8" s="9">
        <v>781</v>
      </c>
      <c r="G8" s="9"/>
      <c r="H8" s="35">
        <v>5.18</v>
      </c>
      <c r="I8" s="10">
        <v>5.47</v>
      </c>
      <c r="J8" s="10">
        <v>3.94</v>
      </c>
      <c r="K8" s="31">
        <v>41791</v>
      </c>
      <c r="L8" s="36">
        <v>133.61</v>
      </c>
    </row>
    <row r="9" spans="1:12" ht="30" customHeight="1">
      <c r="A9" s="25" t="s">
        <v>23</v>
      </c>
      <c r="B9" s="29">
        <f aca="true" t="shared" si="0" ref="B9:J9">((B$5/B$6)*100)-100</f>
        <v>1.3432835820895548</v>
      </c>
      <c r="C9" s="23">
        <f t="shared" si="0"/>
        <v>2.03125</v>
      </c>
      <c r="D9" s="23">
        <f t="shared" si="0"/>
        <v>4.426559356136835</v>
      </c>
      <c r="E9" s="23">
        <f t="shared" si="0"/>
        <v>-0.3430531732418416</v>
      </c>
      <c r="F9" s="23">
        <f t="shared" si="0"/>
        <v>1.8264840182648356</v>
      </c>
      <c r="G9" s="23" t="e">
        <f t="shared" si="0"/>
        <v>#DIV/0!</v>
      </c>
      <c r="H9" s="24">
        <f t="shared" si="0"/>
        <v>-0.4524886877827896</v>
      </c>
      <c r="I9" s="24">
        <f t="shared" si="0"/>
        <v>3.386454183266949</v>
      </c>
      <c r="J9" s="24">
        <f t="shared" si="0"/>
        <v>-2.4064171122994793</v>
      </c>
      <c r="K9" s="94" t="s">
        <v>8</v>
      </c>
      <c r="L9" s="95"/>
    </row>
    <row r="10" spans="1:12" ht="30" customHeight="1">
      <c r="A10" s="25" t="s">
        <v>24</v>
      </c>
      <c r="B10" s="29">
        <f aca="true" t="shared" si="1" ref="B10:J10">((B$5/B$7)*100)-100</f>
        <v>-5.167597765363126</v>
      </c>
      <c r="C10" s="23">
        <f t="shared" si="1"/>
        <v>-6.312769010043041</v>
      </c>
      <c r="D10" s="23">
        <f t="shared" si="1"/>
        <v>-0.5747126436781684</v>
      </c>
      <c r="E10" s="23">
        <f t="shared" si="1"/>
        <v>2.65017667844522</v>
      </c>
      <c r="F10" s="23">
        <f t="shared" si="1"/>
        <v>11.314475873544083</v>
      </c>
      <c r="G10" s="23" t="e">
        <f t="shared" si="1"/>
        <v>#DIV/0!</v>
      </c>
      <c r="H10" s="24">
        <f t="shared" si="1"/>
        <v>-0.6772009029345298</v>
      </c>
      <c r="I10" s="24">
        <f t="shared" si="1"/>
        <v>-4.945054945054935</v>
      </c>
      <c r="J10" s="24">
        <f t="shared" si="1"/>
        <v>2.816901408450704</v>
      </c>
      <c r="K10" s="90">
        <f>((L$5/L$7)*100)-100</f>
        <v>-1.8829858776059183</v>
      </c>
      <c r="L10" s="91"/>
    </row>
    <row r="11" spans="1:12" ht="30" customHeight="1">
      <c r="A11" s="25" t="s">
        <v>15</v>
      </c>
      <c r="B11" s="29">
        <f>((B$5/B$8)*100)-100</f>
        <v>-0.730994152046776</v>
      </c>
      <c r="C11" s="23">
        <f aca="true" t="shared" si="2" ref="C11:J11">((C$5/C$8)*100)-100</f>
        <v>-1.8045112781954913</v>
      </c>
      <c r="D11" s="23">
        <f>((D$5/D$8)*100)-100</f>
        <v>-5.63636363636364</v>
      </c>
      <c r="E11" s="23">
        <f t="shared" si="2"/>
        <v>5.8287795992713995</v>
      </c>
      <c r="F11" s="23">
        <f t="shared" si="2"/>
        <v>-14.340588988476313</v>
      </c>
      <c r="G11" s="23" t="e">
        <f t="shared" si="2"/>
        <v>#DIV/0!</v>
      </c>
      <c r="H11" s="24">
        <f t="shared" si="2"/>
        <v>-15.057915057915054</v>
      </c>
      <c r="I11" s="24">
        <f t="shared" si="2"/>
        <v>-5.118829981718449</v>
      </c>
      <c r="J11" s="24">
        <f t="shared" si="2"/>
        <v>-7.360406091370564</v>
      </c>
      <c r="K11" s="92">
        <f>((L$5/L$8)*100)-100</f>
        <v>-12.641269366065416</v>
      </c>
      <c r="L11" s="92"/>
    </row>
    <row r="12" spans="1:13" s="4" customFormat="1" ht="18.75" customHeight="1">
      <c r="A12" s="93" t="s">
        <v>14</v>
      </c>
      <c r="B12" s="93"/>
      <c r="C12" s="93"/>
      <c r="D12" s="5"/>
      <c r="E12" s="5"/>
      <c r="F12" s="5"/>
      <c r="G12" s="5"/>
      <c r="H12" s="5"/>
      <c r="I12" s="5"/>
      <c r="J12" s="5"/>
      <c r="K12" s="8"/>
      <c r="L12" s="5"/>
      <c r="M12" s="5"/>
    </row>
    <row r="13" spans="1:12" ht="26.25" customHeight="1">
      <c r="A13" s="85" t="s">
        <v>32</v>
      </c>
      <c r="B13" s="85"/>
      <c r="C13" s="85"/>
      <c r="F13" s="88" t="s">
        <v>27</v>
      </c>
      <c r="G13" s="88"/>
      <c r="H13" s="88"/>
      <c r="I13" s="88"/>
      <c r="J13" s="88"/>
      <c r="K13" s="88"/>
      <c r="L13" s="88"/>
    </row>
    <row r="16" ht="12.75">
      <c r="K16" s="32"/>
    </row>
    <row r="18" ht="12.75">
      <c r="K18" s="32"/>
    </row>
    <row r="19" ht="12.75">
      <c r="K19" s="32"/>
    </row>
  </sheetData>
  <sheetProtection/>
  <mergeCells count="14">
    <mergeCell ref="K4:L4"/>
    <mergeCell ref="K5:K6"/>
    <mergeCell ref="K9:L9"/>
    <mergeCell ref="L5:L6"/>
    <mergeCell ref="A13:C13"/>
    <mergeCell ref="A3:A4"/>
    <mergeCell ref="B3:G3"/>
    <mergeCell ref="H3:J3"/>
    <mergeCell ref="F13:L13"/>
    <mergeCell ref="A1:L2"/>
    <mergeCell ref="K10:L10"/>
    <mergeCell ref="K11:L11"/>
    <mergeCell ref="A12:C12"/>
    <mergeCell ref="K3:L3"/>
  </mergeCells>
  <printOptions/>
  <pageMargins left="0.3937007874015748" right="0.1968503937007874"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RCDRRiOW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jola</dc:creator>
  <cp:keywords/>
  <dc:description/>
  <cp:lastModifiedBy>Barbara Kukowska</cp:lastModifiedBy>
  <cp:lastPrinted>2013-10-02T11:40:14Z</cp:lastPrinted>
  <dcterms:created xsi:type="dcterms:W3CDTF">2009-08-31T06:54:15Z</dcterms:created>
  <dcterms:modified xsi:type="dcterms:W3CDTF">2015-08-26T07:06:55Z</dcterms:modified>
  <cp:category/>
  <cp:version/>
  <cp:contentType/>
  <cp:contentStatus/>
</cp:coreProperties>
</file>