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<sst xmlns="http://schemas.openxmlformats.org/spreadsheetml/2006/main" count="71" uniqueCount="45">
  <si>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</si>
  <si>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</si>
  <si>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</si>
  <si>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</si>
  <si>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</si>
  <si>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</si>
  <si>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</si>
  <si>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</si>
  <si>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</si>
  <si>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</si>
  <si>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</si>
  <si>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</si>
  <si>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</si>
  <si>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</si>
  <si>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</si>
  <si>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</si>
  <si>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</si>
  <si>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</si>
  <si>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</si>
  <si>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</si>
  <si>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</si>
  <si>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</si>
  <si>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</si>
  <si>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</si>
  <si>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</si>
  <si>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</si>
  <si>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</si>
  <si>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</si>
  <si>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</si>
  <si>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</si>
  <si>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</si>
  <si>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</si>
  <si>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</si>
  <si>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</si>
  <si>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 xml:space="preserve">W tym tygodniu brak jest informacji na temat rynku zbóż w Polsce i na świecie. </t>
  </si>
  <si>
    <r>
      <t>Poprzedni tydzień</t>
    </r>
    <r>
      <rPr>
        <sz val="10"/>
        <rFont val="Arial CE"/>
        <family val="2"/>
      </rPr>
      <t xml:space="preserve"> 31.07-06.08.2017 r.</t>
    </r>
  </si>
  <si>
    <t>07.08 - 13.08. 2017 r.</t>
  </si>
  <si>
    <r>
      <t>Poprzedni miesiąc</t>
    </r>
    <r>
      <rPr>
        <sz val="10"/>
        <rFont val="Arial CE"/>
        <family val="2"/>
      </rPr>
      <t xml:space="preserve"> 03.07-09.07.2017 r.</t>
    </r>
  </si>
  <si>
    <r>
      <t xml:space="preserve">Rok 2016 r. </t>
    </r>
    <r>
      <rPr>
        <sz val="10"/>
        <rFont val="Arial CE"/>
        <family val="2"/>
      </rPr>
      <t xml:space="preserve"> 08.08 - 14.08.2016 r.</t>
    </r>
  </si>
  <si>
    <t>Według wstępnych danych MF (za MRiRW), w pierwszych pięciu miesiącach 2017 r. eksport mięsa wieprzowego nieprzetworzonego (CN 0203) wyniósł prawie 196 tys. t i był o blisko 9% większy niż w analogicznym okresie 2016 r. Wpływy z jego sprzedaży wzrosły o 33% do 400 mln euro, co było wynikiem 22-proc. wzrostu średnich cen transakcyjnych. Import mięsa wieprzowego zmniejszył się w tym czasie o 2,5% do 273 tys. t, natomiast wydatki na jego zakup wzrosły o 14% do 562 mln euro. Dynamika wzrostu eksportu mięsa wieprzowego w analizowanym okresie była dużo wyższa niż importu, co miało przełożenie na poprawę wyników salda handlu zagranicznego, które nadal jest ujemne i w okresie I-V 2017 r. wyniosło ok. 161 mln euro, wobec 189 mln euro w analogicznym okresie 2016 r.</t>
  </si>
  <si>
    <t>W Polsce średnia cena wg GUS mleka za czerwiec 2017 wynosi 131,53 PLN/100kg. Wielkość sprzedaży zagranicznej pełnego mleka w proszku
(PMP) z UE, w pierwszym półroczu br. była tylko o 1% większa niż w analogicznym okresie przed rokiem. Znacznie większe zmiany zaobserwowano w sprzedaży do poszczególnych krajów. Eksport do Algierii zwiększył się ponad 3-krotnie (o 28 tys. t) do 41 tys. t, a do Chin o 44% do 12,7 tys. t. Natomiast największy w 2016 r. odbiorca PMP z UE – Oman w I połowie 2017 r. zmniejszył zakupy o 34% do 21 tys. t.</t>
  </si>
  <si>
    <t>UE (zł/t)  05.08 - 10.08.2017 r.</t>
  </si>
  <si>
    <t xml:space="preserve">W drugim tygodniu sierpnia br. tj. w dniach 07.08-13.08.2017 r. średnia cena pszenicy konsumpcyjnej wyniosła 649 PLN/t i była o 2,0% wyższa jak przed tygodniem i o 10,6% niższa jak przed miesiącem. Za pszenicę paszową można było uzyskać przeciętnie cenę 644 PLN/t tj. i była o 1,2% niższa jak przed tygodniem i była o 13,7% niższa jak przed miesiącem. W odniesieniu do notowań sprzed roku zboża te były odpowiednio o 8,0% wyższe i o 11,2% wyższe. Średnia cena żyta paszowego w badanym okresie wyniosła 524 PLN/t i była o 1,4% wyższa jak przed tygodniem, natomiast o 16,6% była niższa jak przed miesiącem. Jednocześnie cena ziarna była o 17,5% wyższa jak przed rokiem. Przeciętna cena jęczmienia paszowego w drugim tygodniu sierpnia 2017 r. uległa niekorzystnej zmianie - 573 PLN/t. Cena ta była o 0,2% niższa jak tydzień temu i 12,1% niższa jak miesiąc temu oraz o 11,3% wyższa jak w porównywalnym okresie 2016 r. W porównaniu z poprzednim tygodniem znowu nastąpiła korekta ceny kukurydzy. Przeciętna cena skupu tego zboża kształtowała się na poziomie 734 PLN/t, tj. o 0,5% więcej jak tydzień wcześniej. Jednocześnie cena ziarna była o 2,5% wyższa jak przed miesiącem oraz o 9,6% wyższa jak rok wcześniej (2016). </t>
  </si>
  <si>
    <t>W dniach 07.08-13.08.2017 r. na krajowym rynku średnia cena żywca wieprzowego wyniosła 5,50 PLN/kg i była o 0,5% wyższa jak przed tygodniem i o 3,8% niższa jak przed miesiącem. W odniesieniu do notowań sprzed roku średnia cena tego żywca była o 3,6% większa. Za żywiec wołowy płacono w skupie średnio 5,47 PLN/kg wobec 6,26 PLN/kg jak w poprzednim tygodniu. Jednocześnie było to o 11,2% mniej niż miesiąc wcześniej i o 10,0% mniej jak przed rokiem. Średnia cena drobiu w drugim tygodniu sierpnia br. wyniosła 3,44 PLN/kg i była o 0,6% większa jak przed tygodniem i większa o 0,3% jak przed miesiącem. W odniesieniu do notowań sprzed roku cena ta uległa zmianie i była mniejsza o 2,5%.</t>
  </si>
  <si>
    <r>
      <t>W drugim tygodniu sierpnia 2017 aktualna cena płacona za rzepak oz. to 1581 PLN/t. Cena ta była o 1,1% wyższa jak przed tygodniem i 2,0% niższa jak przed miesiącem. W porównaniu do ceny z przed roku (2016) nastąpił spadek o 0,8%. Ceny produktów oleistych na giełdach światowych z 11.08.2017 r. /MATIF/ z terminem dostawy na XII 2017</t>
    </r>
    <r>
      <rPr>
        <b/>
        <sz val="10"/>
        <rFont val="Arial CE"/>
        <family val="0"/>
      </rPr>
      <t xml:space="preserve"> - 371,80</t>
    </r>
    <r>
      <rPr>
        <sz val="10"/>
        <rFont val="Arial CE"/>
        <family val="0"/>
      </rPr>
      <t xml:space="preserve"> (EUR/t) a na III 2018 (EUR/t) - </t>
    </r>
    <r>
      <rPr>
        <b/>
        <sz val="10"/>
        <rFont val="Arial CE"/>
        <family val="0"/>
      </rPr>
      <t xml:space="preserve">373,80 </t>
    </r>
    <r>
      <rPr>
        <sz val="10"/>
        <rFont val="Arial CE"/>
        <family val="0"/>
      </rPr>
      <t xml:space="preserve">za rzepak. W tym tygodniu brak jest informacji na temat rynku rzepaku w Polsce i na świecie.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</si>
</sst>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8" t="s">
        <v>36</v>
      </c>
      <c r="B4" s="9">
        <v>649</v>
      </c>
      <c r="C4" s="2">
        <v>644</v>
      </c>
      <c r="D4" s="9">
        <v>524</v>
      </c>
      <c r="E4" s="2">
        <v>573</v>
      </c>
      <c r="F4" s="2">
        <v>734</v>
      </c>
      <c r="G4" s="9"/>
      <c r="H4" s="3">
        <v>1581</v>
      </c>
      <c r="I4" s="39">
        <v>5.5</v>
      </c>
      <c r="J4" s="37">
        <v>5.47</v>
      </c>
      <c r="K4" s="10">
        <v>3.44</v>
      </c>
      <c r="L4" s="82">
        <v>42887</v>
      </c>
      <c r="M4" s="86">
        <v>131.53</v>
      </c>
      <c r="N4" s="5"/>
    </row>
    <row r="5" spans="1:14" ht="29.25" customHeight="1">
      <c r="A5" s="36" t="s">
        <v>35</v>
      </c>
      <c r="B5" s="9">
        <v>636</v>
      </c>
      <c r="C5" s="2">
        <v>652</v>
      </c>
      <c r="D5" s="9">
        <v>517</v>
      </c>
      <c r="E5" s="2">
        <v>574</v>
      </c>
      <c r="F5" s="2">
        <v>730</v>
      </c>
      <c r="G5" s="9"/>
      <c r="H5" s="3">
        <v>1564</v>
      </c>
      <c r="I5" s="39">
        <v>5.47</v>
      </c>
      <c r="J5" s="37">
        <v>6.26</v>
      </c>
      <c r="K5" s="10">
        <v>3.42</v>
      </c>
      <c r="L5" s="83"/>
      <c r="M5" s="87"/>
      <c r="N5" s="5"/>
    </row>
    <row r="6" spans="1:14" ht="30" customHeight="1">
      <c r="A6" s="36" t="s">
        <v>37</v>
      </c>
      <c r="B6" s="9">
        <v>726</v>
      </c>
      <c r="C6" s="2">
        <v>746</v>
      </c>
      <c r="D6" s="9">
        <v>628</v>
      </c>
      <c r="E6" s="2">
        <v>652</v>
      </c>
      <c r="F6" s="2">
        <v>716</v>
      </c>
      <c r="G6" s="9"/>
      <c r="H6" s="3">
        <v>1613</v>
      </c>
      <c r="I6" s="39">
        <v>5.72</v>
      </c>
      <c r="J6" s="37">
        <v>6.16</v>
      </c>
      <c r="K6" s="10">
        <v>3.43</v>
      </c>
      <c r="L6" s="31">
        <v>42856</v>
      </c>
      <c r="M6" s="7">
        <v>130.1</v>
      </c>
      <c r="N6" s="5"/>
    </row>
    <row r="7" spans="1:14" ht="30" customHeight="1">
      <c r="A7" s="25" t="s">
        <v>38</v>
      </c>
      <c r="B7" s="9">
        <v>601</v>
      </c>
      <c r="C7" s="2">
        <v>579</v>
      </c>
      <c r="D7" s="9">
        <v>446</v>
      </c>
      <c r="E7" s="2">
        <v>515</v>
      </c>
      <c r="F7" s="2">
        <v>670</v>
      </c>
      <c r="G7" s="9"/>
      <c r="H7" s="3">
        <v>1593</v>
      </c>
      <c r="I7" s="39">
        <v>5.31</v>
      </c>
      <c r="J7" s="37">
        <v>6.08</v>
      </c>
      <c r="K7" s="10">
        <v>3.53</v>
      </c>
      <c r="L7" s="31">
        <v>42522</v>
      </c>
      <c r="M7" s="41">
        <v>101.75</v>
      </c>
      <c r="N7" s="5"/>
    </row>
    <row r="8" spans="1:14" ht="30" customHeight="1">
      <c r="A8" s="25" t="s">
        <v>23</v>
      </c>
      <c r="B8" s="30">
        <f aca="true" t="shared" si="0" ref="B8:K8">((B$4/B$5)*100)-100</f>
        <v>2.0440251572326957</v>
      </c>
      <c r="C8" s="16">
        <f t="shared" si="0"/>
        <v>-1.2269938650306784</v>
      </c>
      <c r="D8" s="16">
        <f t="shared" si="0"/>
        <v>1.3539651837524218</v>
      </c>
      <c r="E8" s="16">
        <f t="shared" si="0"/>
        <v>-0.17421602787456436</v>
      </c>
      <c r="F8" s="16">
        <f t="shared" si="0"/>
        <v>0.5479452054794507</v>
      </c>
      <c r="G8" s="16" t="e">
        <f t="shared" si="0"/>
        <v>#DIV/0!</v>
      </c>
      <c r="H8" s="17">
        <f t="shared" si="0"/>
        <v>1.0869565217391397</v>
      </c>
      <c r="I8" s="18">
        <f t="shared" si="0"/>
        <v>0.548446069469847</v>
      </c>
      <c r="J8" s="18">
        <f t="shared" si="0"/>
        <v>-12.619808306709274</v>
      </c>
      <c r="K8" s="18">
        <f t="shared" si="0"/>
        <v>0.5847953216374151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-10.606060606060609</v>
      </c>
      <c r="C9" s="16">
        <f t="shared" si="1"/>
        <v>-13.672922252010721</v>
      </c>
      <c r="D9" s="16">
        <f t="shared" si="1"/>
        <v>-16.560509554140125</v>
      </c>
      <c r="E9" s="16">
        <f t="shared" si="1"/>
        <v>-12.116564417177912</v>
      </c>
      <c r="F9" s="16">
        <f t="shared" si="1"/>
        <v>2.513966480446925</v>
      </c>
      <c r="G9" s="16" t="e">
        <f t="shared" si="1"/>
        <v>#DIV/0!</v>
      </c>
      <c r="H9" s="17">
        <f t="shared" si="1"/>
        <v>-1.983880967141971</v>
      </c>
      <c r="I9" s="18">
        <f t="shared" si="1"/>
        <v>-3.8461538461538396</v>
      </c>
      <c r="J9" s="18">
        <f t="shared" si="1"/>
        <v>-11.201298701298711</v>
      </c>
      <c r="K9" s="18">
        <f t="shared" si="1"/>
        <v>0.2915451895043617</v>
      </c>
      <c r="L9" s="78">
        <f>((M$4/M$6)*100)-100</f>
        <v>1.099154496541118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7.98668885191347</v>
      </c>
      <c r="C10" s="16">
        <f t="shared" si="2"/>
        <v>11.226252158894653</v>
      </c>
      <c r="D10" s="16">
        <f t="shared" si="2"/>
        <v>17.488789237668172</v>
      </c>
      <c r="E10" s="16">
        <f t="shared" si="2"/>
        <v>11.262135922330103</v>
      </c>
      <c r="F10" s="16">
        <f t="shared" si="2"/>
        <v>9.552238805970163</v>
      </c>
      <c r="G10" s="16" t="e">
        <f t="shared" si="2"/>
        <v>#DIV/0!</v>
      </c>
      <c r="H10" s="17">
        <f t="shared" si="2"/>
        <v>-0.7532956685498959</v>
      </c>
      <c r="I10" s="18">
        <f t="shared" si="2"/>
        <v>3.5781544256120696</v>
      </c>
      <c r="J10" s="18">
        <f t="shared" si="2"/>
        <v>-10.03289473684211</v>
      </c>
      <c r="K10" s="18">
        <f t="shared" si="2"/>
        <v>-2.5495750708215326</v>
      </c>
      <c r="L10" s="78">
        <f>((M$4/M$7)*100)-100</f>
        <v>29.267813267813267</v>
      </c>
      <c r="M10" s="79"/>
      <c r="N10" s="5"/>
    </row>
    <row r="11" spans="1:14" ht="30" customHeight="1">
      <c r="A11" s="25" t="s">
        <v>41</v>
      </c>
      <c r="B11" s="42">
        <v>666</v>
      </c>
      <c r="C11" s="43">
        <v>649</v>
      </c>
      <c r="D11" s="44" t="s">
        <v>18</v>
      </c>
      <c r="E11" s="43">
        <v>583</v>
      </c>
      <c r="F11" s="43">
        <v>741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18.5" customHeight="1">
      <c r="A14" s="45" t="s">
        <v>30</v>
      </c>
      <c r="B14" s="47" t="s">
        <v>42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21.75" customHeight="1" thickBot="1">
      <c r="A15" s="46"/>
      <c r="B15" s="50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82.5" customHeight="1" thickBot="1">
      <c r="A17" s="46"/>
      <c r="B17" s="63" t="s">
        <v>39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7.75" customHeight="1">
      <c r="A18" s="55" t="s">
        <v>20</v>
      </c>
      <c r="B18" s="57" t="s">
        <v>44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59.25" customHeight="1" thickBot="1">
      <c r="A19" s="56"/>
      <c r="B19" s="66" t="s">
        <v>40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 t="s">
        <v>33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8" t="s">
        <v>36</v>
      </c>
      <c r="B5" s="9">
        <v>658</v>
      </c>
      <c r="C5" s="2">
        <v>655</v>
      </c>
      <c r="D5" s="2">
        <v>527</v>
      </c>
      <c r="E5" s="2">
        <v>564</v>
      </c>
      <c r="F5" s="9">
        <v>737</v>
      </c>
      <c r="G5" s="9"/>
      <c r="H5" s="35">
        <v>5.55</v>
      </c>
      <c r="I5" s="35">
        <v>5.47</v>
      </c>
      <c r="J5" s="10">
        <v>3.46</v>
      </c>
      <c r="K5" s="82">
        <v>42887</v>
      </c>
      <c r="L5" s="86">
        <v>132.81</v>
      </c>
    </row>
    <row r="6" spans="1:12" ht="30" customHeight="1">
      <c r="A6" s="36" t="s">
        <v>35</v>
      </c>
      <c r="B6" s="9">
        <v>663</v>
      </c>
      <c r="C6" s="2">
        <v>693</v>
      </c>
      <c r="D6" s="2">
        <v>524</v>
      </c>
      <c r="E6" s="2">
        <v>574</v>
      </c>
      <c r="F6" s="9">
        <v>733</v>
      </c>
      <c r="G6" s="9"/>
      <c r="H6" s="35">
        <v>5.51</v>
      </c>
      <c r="I6" s="35">
        <v>5.55</v>
      </c>
      <c r="J6" s="10">
        <v>3.42</v>
      </c>
      <c r="K6" s="83"/>
      <c r="L6" s="87"/>
    </row>
    <row r="7" spans="1:12" ht="30" customHeight="1">
      <c r="A7" s="36" t="s">
        <v>37</v>
      </c>
      <c r="B7" s="9">
        <v>731</v>
      </c>
      <c r="C7" s="2">
        <v>750</v>
      </c>
      <c r="D7" s="2">
        <v>628</v>
      </c>
      <c r="E7" s="2">
        <v>671</v>
      </c>
      <c r="F7" s="9">
        <v>719</v>
      </c>
      <c r="G7" s="9"/>
      <c r="H7" s="35">
        <v>5.78</v>
      </c>
      <c r="I7" s="35">
        <v>5.53</v>
      </c>
      <c r="J7" s="10">
        <v>3.42</v>
      </c>
      <c r="K7" s="31">
        <v>42856</v>
      </c>
      <c r="L7" s="7">
        <v>131.96</v>
      </c>
    </row>
    <row r="8" spans="1:12" ht="28.5" customHeight="1">
      <c r="A8" s="25" t="s">
        <v>38</v>
      </c>
      <c r="B8" s="9">
        <v>614</v>
      </c>
      <c r="C8" s="2">
        <v>583</v>
      </c>
      <c r="D8" s="2">
        <v>440</v>
      </c>
      <c r="E8" s="2">
        <v>517</v>
      </c>
      <c r="F8" s="9">
        <v>680</v>
      </c>
      <c r="G8" s="9"/>
      <c r="H8" s="35">
        <v>5.37</v>
      </c>
      <c r="I8" s="35">
        <v>5.22</v>
      </c>
      <c r="J8" s="10">
        <v>3.56</v>
      </c>
      <c r="K8" s="31">
        <v>42522</v>
      </c>
      <c r="L8" s="41">
        <v>107.22</v>
      </c>
    </row>
    <row r="9" spans="1:12" ht="30" customHeight="1">
      <c r="A9" s="25" t="s">
        <v>23</v>
      </c>
      <c r="B9" s="29">
        <f aca="true" t="shared" si="0" ref="B9:J9">((B$5/B$6)*100)-100</f>
        <v>-0.7541478129713397</v>
      </c>
      <c r="C9" s="23">
        <f t="shared" si="0"/>
        <v>-5.483405483405477</v>
      </c>
      <c r="D9" s="23">
        <f t="shared" si="0"/>
        <v>0.5725190839694676</v>
      </c>
      <c r="E9" s="23">
        <f t="shared" si="0"/>
        <v>-1.7421602787456436</v>
      </c>
      <c r="F9" s="23">
        <f t="shared" si="0"/>
        <v>0.5457025920873093</v>
      </c>
      <c r="G9" s="23" t="e">
        <f t="shared" si="0"/>
        <v>#DIV/0!</v>
      </c>
      <c r="H9" s="24">
        <f t="shared" si="0"/>
        <v>0.7259528130671526</v>
      </c>
      <c r="I9" s="24">
        <f t="shared" si="0"/>
        <v>-1.441441441441441</v>
      </c>
      <c r="J9" s="24">
        <f t="shared" si="0"/>
        <v>1.1695906432748586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-9.986320109439134</v>
      </c>
      <c r="C10" s="23">
        <f t="shared" si="1"/>
        <v>-12.666666666666671</v>
      </c>
      <c r="D10" s="23">
        <f t="shared" si="1"/>
        <v>-16.082802547770697</v>
      </c>
      <c r="E10" s="23">
        <f t="shared" si="1"/>
        <v>-15.94634873323399</v>
      </c>
      <c r="F10" s="23">
        <f t="shared" si="1"/>
        <v>2.503477051460365</v>
      </c>
      <c r="G10" s="23" t="e">
        <f t="shared" si="1"/>
        <v>#DIV/0!</v>
      </c>
      <c r="H10" s="24">
        <f t="shared" si="1"/>
        <v>-3.979238754325266</v>
      </c>
      <c r="I10" s="24">
        <f t="shared" si="1"/>
        <v>-1.0849909584086959</v>
      </c>
      <c r="J10" s="24">
        <f t="shared" si="1"/>
        <v>1.1695906432748586</v>
      </c>
      <c r="K10" s="93">
        <f>((L$5/L$7)*100)-100</f>
        <v>0.6441345862382377</v>
      </c>
      <c r="L10" s="94"/>
    </row>
    <row r="11" spans="1:12" ht="30" customHeight="1">
      <c r="A11" s="25" t="s">
        <v>15</v>
      </c>
      <c r="B11" s="29">
        <f>((B$5/B$8)*100)-100</f>
        <v>7.166123778501628</v>
      </c>
      <c r="C11" s="23">
        <f aca="true" t="shared" si="2" ref="C11:J11">((C$5/C$8)*100)-100</f>
        <v>12.349914236706681</v>
      </c>
      <c r="D11" s="23">
        <f>((D$5/D$8)*100)-100</f>
        <v>19.77272727272728</v>
      </c>
      <c r="E11" s="23">
        <f t="shared" si="2"/>
        <v>9.09090909090908</v>
      </c>
      <c r="F11" s="23">
        <f t="shared" si="2"/>
        <v>8.382352941176464</v>
      </c>
      <c r="G11" s="23" t="e">
        <f t="shared" si="2"/>
        <v>#DIV/0!</v>
      </c>
      <c r="H11" s="24">
        <f t="shared" si="2"/>
        <v>3.351955307262557</v>
      </c>
      <c r="I11" s="24">
        <f t="shared" si="2"/>
        <v>4.789272030651333</v>
      </c>
      <c r="J11" s="24">
        <f t="shared" si="2"/>
        <v>-2.8089887640449547</v>
      </c>
      <c r="K11" s="95">
        <f>((L$5/L$8)*100)-100</f>
        <v>23.86681589255737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2017-08-21T09:27:19Z</dcterms:modified>
  <cp:category/>
  <cp:version/>
  <cp:contentType/>
  <cp:contentStatus/>
</cp:coreProperties>
</file>