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<sst xmlns="http://schemas.openxmlformats.org/spreadsheetml/2006/main" count="70" uniqueCount="44">
  <si>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</si>
  <si>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</si>
  <si>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</si>
  <si>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</si>
  <si>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</si>
  <si>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</si>
  <si>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</si>
  <si>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</si>
  <si>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</si>
  <si>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</si>
  <si>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</si>
  <si>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</si>
  <si>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</si>
  <si>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</si>
  <si>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</si>
  <si>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</si>
  <si>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</si>
  <si>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</si>
  <si>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</si>
  <si>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</si>
  <si>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</si>
  <si>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</si>
  <si>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</si>
  <si>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</si>
  <si>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</si>
  <si>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</si>
  <si>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</si>
  <si>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</si>
  <si>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</si>
  <si>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</si>
  <si>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</si>
  <si>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</si>
  <si>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</si>
  <si>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t xml:space="preserve">UE (zł/t)  29.02 - 06.03.2016 r.                                  </t>
  </si>
  <si>
    <r>
      <t>Poprzedni tydzień</t>
    </r>
    <r>
      <rPr>
        <sz val="10"/>
        <rFont val="Arial CE"/>
        <family val="2"/>
      </rPr>
      <t xml:space="preserve"> 29.02-06.03.2016 r.</t>
    </r>
  </si>
  <si>
    <t>07.03 - 13.03.2016 r.</t>
  </si>
  <si>
    <r>
      <t>Poprzedni miesiąc</t>
    </r>
    <r>
      <rPr>
        <sz val="10"/>
        <rFont val="Arial CE"/>
        <family val="2"/>
      </rPr>
      <t xml:space="preserve"> 01.02-07.02.2016 r.</t>
    </r>
  </si>
  <si>
    <r>
      <t xml:space="preserve">Rok 2015 r. </t>
    </r>
    <r>
      <rPr>
        <sz val="10"/>
        <rFont val="Arial CE"/>
        <family val="2"/>
      </rPr>
      <t xml:space="preserve"> 02.03 - 08.03.2015 r.</t>
    </r>
  </si>
  <si>
    <r>
      <rPr>
        <sz val="10"/>
        <rFont val="Arial CE"/>
        <family val="0"/>
      </rPr>
      <t xml:space="preserve">W drugim tygodniu marca 2016 aktualna cena płacona za rzepak oz. to 1673 PLN/t. Cena ta była o 0,5% mniejsza jak przed tygodniem i 1,1% niższa jak przed miesiącem. W porównaniu do ceny z przed roku (2015) nastąpił wzrost o 9,8%. Ceny produktów oleistych na giełdach światowych z 11.03.2016 r. /MATIF/ z terminem dostawy na V 2016 - </t>
    </r>
    <r>
      <rPr>
        <b/>
        <sz val="10"/>
        <rFont val="Arial CE"/>
        <family val="0"/>
      </rPr>
      <t xml:space="preserve">354,75 </t>
    </r>
    <r>
      <rPr>
        <sz val="10"/>
        <rFont val="Arial CE"/>
        <family val="0"/>
      </rPr>
      <t xml:space="preserve">(EUR/t), na VII 2016 - </t>
    </r>
    <r>
      <rPr>
        <b/>
        <sz val="10"/>
        <rFont val="Arial CE"/>
        <family val="0"/>
      </rPr>
      <t>350,00</t>
    </r>
    <r>
      <rPr>
        <sz val="10"/>
        <rFont val="Arial CE"/>
        <family val="0"/>
      </rPr>
      <t xml:space="preserve"> (EUR/t) za rzepak. Brak jest w tym tygodniu informacji na temat rynku rzepaku.</t>
    </r>
  </si>
  <si>
    <r>
      <t>W dniach 07.03-13.03.2016 r. na krajowym rynku średnia cena żywca wieprzowego wyniosła 4,20 PLN/kg i była o 3,7% wyższa jak przed tygodniem i 0,5% wyższa jak przed miesiącem. W odniesieniu do notowań sprzed roku średnia cena tego żywca była o 6,3% niższa. Za żywiec wołowy płacono w skupie średnio 6,13 PLN/kg wobec 6,10 PLN/kg jak w poprzednim tygodniu. Jednocześnie było to o 1,1% mniej niż miesiąc wcześniej i o 1,1% mniej niż przed rokiem. Średnia cena drobiu w drugim tygodniu marca br. wyniosła 3,40 PLN/kg i była o 2,7% wyższa jak przed tygodniem i wyższa o 5,3% jak przed miesiącem. W odniesieniu do notowań sprzed roku cena ta uległa zmianie i była niższa o 2,0%.</t>
    </r>
    <r>
      <rPr>
        <b/>
        <sz val="10"/>
        <rFont val="Arial CE"/>
        <family val="2"/>
      </rPr>
      <t xml:space="preserve"> ARR przyjmuje wnioski o udzielenie wsparcia w ramach tymczasowej, nadzwyczajnej pomocy dla rolników w sektorach hodowlanych (dotyczy producentów świń) - do 18 marca 2016r.</t>
    </r>
  </si>
  <si>
    <t xml:space="preserve">W drugim tygodniu marca br. tj. w dniach 07.03-13.03.2016 r. średnia cena pszenicy konsumpcyjnej wyniosła 647 PLN/t i była o 1,1% niższa jak przed tygodniem i o 3,7% niższa jak przed miesiącem. Za pszenicę paszową można było uzyskać przeciętnie cenę 650 PLN/t czyli była taka sama jak przed tygodniem i o 4,3% mniej jak przed miesiącem. W odniesieniu do notowań sprzed roku zboża te były odpowiednio o 8,0% niższe i o 8,8% niższe. Średnia cena żyta paszowego w badanym okresie wyniosła 548 PLN/t i była o 0,4% wyższa jak przed tygodniem, natomiast o 1,6% była niższa jak przed miesiącem. Jednocześnie cena ziarna była o 6,8% wyższa jak przed rokiem. Przeciętna cena jęczmienia paszowego w drugim tygodniu marca 2016 r. uległa niekorzystnej zmianie - 598 PLN/t. Cena ta była o 0,8% niższa jak tydzień temu i 3,1% niższa jak miesiąc temu oraz o 1,5% mniejsza jak w porównywalnym okresie 2015 r. W porównaniu z poprzednim tygodniem znowu nastąpiła korekta ceny kukurydzy. Przeciętna cena skupu tego zboża kształtowała się na poziomie 663 PLN/t, tj. o 2,1% niższa jak tydzień wcześniej. Jednocześnie cena ziarna była o 4,6% niższa jak przed miesiącem oraz o 11,4% wyższa jak rok wcześniej (2015). </t>
  </si>
  <si>
    <t>KE trzy razy w roku publikuje krótkoterminowe prognozy dla rynków rolnych w UE. W najnowszej prognozie, opublikowanej 8.03.2016 r., KE podała, że zbiory zbóż w 2016 r. wyniosą 313,4 mln t wobec 312,2 mln t rok wcześniej. Oznacza to minimalny, jedynie 0,4-proc. wzrost. Jednocześnie produkcja na takim poziomie byłaby o 3% wyższa od średniej z poprzednich pięciu lat. Według prognoz KE produkcja zbóż w Polsce w 2016 r. może wynieść 29,5 mln t, co oznacza duży bo o 5,5%, wzrost wobec roku 2015 r. na poziomie 28,0 mln t. Oznacza to przyrost o trochę ponad 1,5 mln t, czyli jeden z większych w UE. Bardziej może wzrosnąć jedynie produkcja w Hiszpanii i we Włoszech. Warto jednak zauważyć, że nasi unijni sąsiedzi, Czechy, Niemcy, Litwa i Słowacja wyprodukują łącznie 66,7 mln t zbóż, czyli o 0,4 mln t mniej niż w 2015 r. Oczywiście, wszystko to są jeszcze bardzo wczesne prognozy, gdyż nie wiemy jeszcze jakie były skutki zimy dla upraw w UE, ani tym bardziej jaka będzie powierzchnia zasiewów zbóż jarych. Gdyby przyjąć, że powyższe prognozy będą bliskie ostatecznych wyników należało by oczekiwać zmian relacji cen kukurydzy do pszenicy, na niekorzyść tego pierwszego zboża.</t>
  </si>
  <si>
    <t>Największy wpływ na zwiększenie unijnej produkcji mięsa będzie miała większa produkcja drobiu. Według prognoz Komisji w 2016 r. wyniesie ona 14 mln t i będzie o 1,7% wyższa niż przed rokiem. Niemniej będzie to wyraźnie mniejszy wzrost niż odnotowany rok wcześniej (3,7%). Prognozy
Komisji Europejskiej dla 2016 r. są zbliżone do tych prezentowanych w jesiennym raporcie tej instytucji. Kolejny rok (2017) może przynieść natomiast dalsze spowolnienie wzrostu produkcji drobiu w skali Unii. Według najnowszych prognoz ma on wynieść 14,17 mln t i być o 1,2% wyższy niż w 2016 r. Wzrost napędzany będzie w głównej mierze zwiększającą się konsumpcją wewnątrz UE a nie sprzedażą zagraniczną (poza UE). Według opublikowanych prognoz eksport mięsa drobiowego z UE-28 w 2016 r. ma się zwiększyć o 0,5% natomiast w 2017 r. przynieść może spadek eksportu o 2%. Jest to związane ze zwiększającą się konkurencją na rynku międzynarodowym. Konsumpcja mięsa drobiowego per capita, przy również hamującej dynamice w 2016 i 2017 r., średnio w Unii zwiększyć się może natomiast o odpowiednio 1,6 i 1,3%. Spowalniająco na wzrost produkcji mięsa ogółem w UE w 2016 r. będzie oddziaływać obniżenie produkcji wieprzowiny. Spadek produkcji będzie jednak niewielki i wyniesie 0,3%.</t>
  </si>
  <si>
    <r>
      <t xml:space="preserve">W Polsce średnia cena mleka wg GUS za styczeń 2015 wynosi 114,76 PLN/100kg. W najnowszym raporcie Komisji Europejskiej, eksperci KE
szacują, że w I kw. br. należy spodziewać się utrzymania tempa wzrostu dostaw mleka na poziomie z ostatniego kwartału ub.r. Przy założeniu normalnych warunków pogodowych, skupu mleka na niższym niż w 2015 r. poziomie, należy spodziewać dopiero pod koniec br. Mimo to, eksperci
KE przewidują, że w całym 2016 r. dostawy mleka będą o 1,4%, tj. o ok. 2 mln ton większe niż w 2015 r. Warto zauważyć, że mimo utrzymującego się kryzysu na rynku mleka, eksperci KE podnieśli prognozę o 0,5 p.p. w porównaniu do zakładanej w raporcie z października ub.r. Podobnie jak w 2015 r. wysoka dynamika wzrostu dostaw mleka zostanie utrzymana w Irlandii, Holandii i Danii. Znaczącego wzrostu oczekuje się również w Wielkiej Brytanii, podczas gdy w Polsce dostawy mleka będą na podobnym poziomie jak w ub.r. Komisja Europejska spodziewa się, że w obecnych warunkach ceny skupu mleka będą nadal obniżać się, w szczególności na początku 2016 r. </t>
    </r>
    <r>
      <rPr>
        <b/>
        <sz val="10"/>
        <rFont val="Arial CE"/>
        <family val="0"/>
      </rPr>
      <t>W związku z wyjątkowo trudną sytuacją oraz wystąpieniem poważnych zakłóceń na rynku mleka i przetworów mlecznych, interwencyjny zakup masła i mleka w proszku prowadzony jest w 2016 r. w okresie od 1 stycznia do 30 września. W związku z wyjątkowo trudną sytuacją oraz wystąpieniem poważnych zakłóceń na rynku mleka i przetworów mlecznych, interwencyjny zakup masła i mleka w proszku prowadzony jest w 2016 r. w okresie od 1 stycznia do 30 września. ARR przyjmuje wnioski o udzielenie wsparcia w ramach tymczasowej, nadzwyczajnej pomocy dla rolników w sektorach hodowlanych (dotyczy producentów mleka) - do 18 marca 2016r.</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</si>
</sst>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style="medium"/>
      <right style="medium"/>
      <top style="medium"/>
      <bottom/>
    </border>
    <border>
      <left style="medium"/>
      <right style="medium"/>
      <top/>
      <bottom style="mediu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right"/>
    </xf>
    <xf numFmtId="0" fontId="2" fillId="33" borderId="10" xfId="0" applyFont="1" applyFill="1" applyBorder="1" applyAlignment="1">
      <alignment/>
    </xf>
    <xf numFmtId="0" fontId="0" fillId="0" borderId="0" xfId="0" applyNumberFormat="1" applyAlignment="1">
      <alignment wrapText="1"/>
    </xf>
    <xf numFmtId="0" fontId="0" fillId="0" borderId="0" xfId="0" applyAlignment="1">
      <alignment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2" fillId="0" borderId="16"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5" fontId="3" fillId="35" borderId="22" xfId="0" applyNumberFormat="1" applyFont="1" applyFill="1" applyBorder="1" applyAlignment="1">
      <alignment horizontal="right" vertical="center"/>
    </xf>
    <xf numFmtId="165" fontId="3" fillId="35" borderId="23" xfId="0" applyNumberFormat="1" applyFont="1" applyFill="1" applyBorder="1" applyAlignment="1">
      <alignment horizontal="right" vertical="center"/>
    </xf>
    <xf numFmtId="0" fontId="4" fillId="0" borderId="24"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22" xfId="0" applyNumberFormat="1" applyFill="1" applyBorder="1" applyAlignment="1">
      <alignment horizontal="right" vertical="center"/>
    </xf>
    <xf numFmtId="2" fontId="0" fillId="35" borderId="23" xfId="0" applyNumberFormat="1" applyFill="1" applyBorder="1" applyAlignment="1">
      <alignment horizontal="right" vertical="center"/>
    </xf>
    <xf numFmtId="0" fontId="0" fillId="0" borderId="16" xfId="0" applyFont="1" applyBorder="1" applyAlignment="1">
      <alignment vertical="top"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xf>
    <xf numFmtId="0" fontId="0" fillId="35" borderId="26" xfId="0" applyFont="1" applyFill="1" applyBorder="1" applyAlignment="1">
      <alignment horizontal="center"/>
    </xf>
    <xf numFmtId="0" fontId="0" fillId="35" borderId="27"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164" fontId="9" fillId="35" borderId="26" xfId="0" applyNumberFormat="1" applyFont="1" applyFill="1" applyBorder="1" applyAlignment="1">
      <alignment horizontal="center"/>
    </xf>
    <xf numFmtId="164" fontId="9" fillId="35" borderId="27" xfId="0" applyNumberFormat="1" applyFont="1" applyFill="1" applyBorder="1" applyAlignment="1">
      <alignment horizontal="center"/>
    </xf>
    <xf numFmtId="0" fontId="10" fillId="35" borderId="26" xfId="0" applyFont="1" applyFill="1" applyBorder="1" applyAlignment="1">
      <alignment horizontal="center"/>
    </xf>
    <xf numFmtId="0" fontId="10" fillId="35" borderId="27" xfId="0" applyFont="1" applyFill="1" applyBorder="1" applyAlignment="1">
      <alignment horizontal="center"/>
    </xf>
    <xf numFmtId="0" fontId="6" fillId="0" borderId="0" xfId="0" applyFont="1" applyAlignment="1">
      <alignment horizontal="center" vertical="center"/>
    </xf>
    <xf numFmtId="164" fontId="0" fillId="35" borderId="26" xfId="0" applyNumberFormat="1" applyFont="1" applyFill="1" applyBorder="1" applyAlignment="1">
      <alignment horizontal="center"/>
    </xf>
    <xf numFmtId="164" fontId="0" fillId="35" borderId="27"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24" xfId="0" applyNumberFormat="1" applyFont="1" applyFill="1" applyBorder="1" applyAlignment="1">
      <alignment horizontal="center" wrapText="1"/>
    </xf>
    <xf numFmtId="0" fontId="3" fillId="35" borderId="26" xfId="0" applyFont="1" applyFill="1" applyBorder="1" applyAlignment="1">
      <alignment horizontal="center"/>
    </xf>
    <xf numFmtId="0" fontId="3" fillId="35" borderId="27"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6">
      <selection activeCell="O18" sqref="O18"/>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75" t="s">
        <v>26</v>
      </c>
      <c r="B1" s="75"/>
      <c r="C1" s="75"/>
      <c r="D1" s="75"/>
      <c r="E1" s="76"/>
      <c r="F1" s="76"/>
      <c r="G1" s="76"/>
      <c r="H1" s="76"/>
      <c r="I1" s="76"/>
      <c r="J1" s="76"/>
      <c r="K1" s="76"/>
      <c r="L1" s="76"/>
      <c r="M1" s="76"/>
    </row>
    <row r="2" spans="1:14" ht="23.25" customHeight="1">
      <c r="A2" s="81" t="s">
        <v>16</v>
      </c>
      <c r="B2" s="73" t="s">
        <v>4</v>
      </c>
      <c r="C2" s="73"/>
      <c r="D2" s="73"/>
      <c r="E2" s="73"/>
      <c r="F2" s="73"/>
      <c r="G2" s="73"/>
      <c r="H2" s="11" t="s">
        <v>7</v>
      </c>
      <c r="I2" s="80" t="s">
        <v>25</v>
      </c>
      <c r="J2" s="80"/>
      <c r="K2" s="80"/>
      <c r="L2" s="74" t="s">
        <v>13</v>
      </c>
      <c r="M2" s="74"/>
      <c r="N2" s="5"/>
    </row>
    <row r="3" spans="1:15" ht="36">
      <c r="A3" s="82"/>
      <c r="B3" s="12" t="s">
        <v>22</v>
      </c>
      <c r="C3" s="12" t="s">
        <v>0</v>
      </c>
      <c r="D3" s="12" t="s">
        <v>11</v>
      </c>
      <c r="E3" s="15" t="s">
        <v>1</v>
      </c>
      <c r="F3" s="12" t="s">
        <v>9</v>
      </c>
      <c r="G3" s="15" t="s">
        <v>10</v>
      </c>
      <c r="H3" s="13" t="s">
        <v>12</v>
      </c>
      <c r="I3" s="14" t="s">
        <v>2</v>
      </c>
      <c r="J3" s="14" t="s">
        <v>3</v>
      </c>
      <c r="K3" s="14" t="s">
        <v>31</v>
      </c>
      <c r="L3" s="64" t="s">
        <v>6</v>
      </c>
      <c r="M3" s="64"/>
      <c r="N3" s="6"/>
      <c r="O3" s="1"/>
    </row>
    <row r="4" spans="1:14" ht="30" customHeight="1">
      <c r="A4" s="39" t="s">
        <v>35</v>
      </c>
      <c r="B4" s="9">
        <v>647</v>
      </c>
      <c r="C4" s="2">
        <v>650</v>
      </c>
      <c r="D4" s="9">
        <v>548</v>
      </c>
      <c r="E4" s="2">
        <v>598</v>
      </c>
      <c r="F4" s="2">
        <v>663</v>
      </c>
      <c r="G4" s="9"/>
      <c r="H4" s="3">
        <v>1673</v>
      </c>
      <c r="I4" s="40">
        <v>4.2</v>
      </c>
      <c r="J4" s="38">
        <v>6.13</v>
      </c>
      <c r="K4" s="10">
        <v>3.4</v>
      </c>
      <c r="L4" s="61">
        <v>42370</v>
      </c>
      <c r="M4" s="65">
        <v>114.76</v>
      </c>
      <c r="N4" s="5"/>
    </row>
    <row r="5" spans="1:14" ht="29.25" customHeight="1">
      <c r="A5" s="37" t="s">
        <v>34</v>
      </c>
      <c r="B5" s="9">
        <v>654</v>
      </c>
      <c r="C5" s="2">
        <v>650</v>
      </c>
      <c r="D5" s="9">
        <v>546</v>
      </c>
      <c r="E5" s="2">
        <v>603</v>
      </c>
      <c r="F5" s="2">
        <v>677</v>
      </c>
      <c r="G5" s="9"/>
      <c r="H5" s="3">
        <v>1681</v>
      </c>
      <c r="I5" s="40">
        <v>4.05</v>
      </c>
      <c r="J5" s="38">
        <v>6.1</v>
      </c>
      <c r="K5" s="10">
        <v>3.31</v>
      </c>
      <c r="L5" s="62"/>
      <c r="M5" s="66"/>
      <c r="N5" s="5"/>
    </row>
    <row r="6" spans="1:14" ht="30" customHeight="1">
      <c r="A6" s="37" t="s">
        <v>36</v>
      </c>
      <c r="B6" s="9">
        <v>672</v>
      </c>
      <c r="C6" s="2">
        <v>679</v>
      </c>
      <c r="D6" s="9">
        <v>557</v>
      </c>
      <c r="E6" s="2">
        <v>617</v>
      </c>
      <c r="F6" s="2">
        <v>695</v>
      </c>
      <c r="G6" s="9"/>
      <c r="H6" s="3">
        <v>1692</v>
      </c>
      <c r="I6" s="40">
        <v>4.18</v>
      </c>
      <c r="J6" s="38">
        <v>6.2</v>
      </c>
      <c r="K6" s="10">
        <v>3.23</v>
      </c>
      <c r="L6" s="31">
        <v>42339</v>
      </c>
      <c r="M6" s="7">
        <v>117.52</v>
      </c>
      <c r="N6" s="5"/>
    </row>
    <row r="7" spans="1:14" ht="30" customHeight="1">
      <c r="A7" s="25" t="s">
        <v>37</v>
      </c>
      <c r="B7" s="9">
        <v>703</v>
      </c>
      <c r="C7" s="2">
        <v>713</v>
      </c>
      <c r="D7" s="9">
        <v>513</v>
      </c>
      <c r="E7" s="2">
        <v>607</v>
      </c>
      <c r="F7" s="2">
        <v>595</v>
      </c>
      <c r="G7" s="9"/>
      <c r="H7" s="3">
        <v>1523</v>
      </c>
      <c r="I7" s="35">
        <v>4.48</v>
      </c>
      <c r="J7" s="10">
        <v>6.2</v>
      </c>
      <c r="K7" s="10">
        <v>3.47</v>
      </c>
      <c r="L7" s="31">
        <v>42005</v>
      </c>
      <c r="M7" s="36">
        <v>122.15</v>
      </c>
      <c r="N7" s="5"/>
    </row>
    <row r="8" spans="1:14" ht="30" customHeight="1">
      <c r="A8" s="25" t="s">
        <v>23</v>
      </c>
      <c r="B8" s="30">
        <f aca="true" t="shared" si="0" ref="B8:K8">((B$4/B$5)*100)-100</f>
        <v>-1.0703363914373085</v>
      </c>
      <c r="C8" s="16">
        <f t="shared" si="0"/>
        <v>0</v>
      </c>
      <c r="D8" s="16">
        <f t="shared" si="0"/>
        <v>0.366300366300365</v>
      </c>
      <c r="E8" s="16">
        <f t="shared" si="0"/>
        <v>-0.8291873963515712</v>
      </c>
      <c r="F8" s="16">
        <f t="shared" si="0"/>
        <v>-2.0679468242245207</v>
      </c>
      <c r="G8" s="16" t="e">
        <f t="shared" si="0"/>
        <v>#DIV/0!</v>
      </c>
      <c r="H8" s="17">
        <f t="shared" si="0"/>
        <v>-0.4759071980963654</v>
      </c>
      <c r="I8" s="18">
        <f t="shared" si="0"/>
        <v>3.7037037037037237</v>
      </c>
      <c r="J8" s="18">
        <f t="shared" si="0"/>
        <v>0.491803278688522</v>
      </c>
      <c r="K8" s="18">
        <f t="shared" si="0"/>
        <v>2.719033232628391</v>
      </c>
      <c r="L8" s="85" t="s">
        <v>8</v>
      </c>
      <c r="M8" s="86"/>
      <c r="N8" s="5"/>
    </row>
    <row r="9" spans="1:14" ht="30" customHeight="1">
      <c r="A9" s="25" t="s">
        <v>28</v>
      </c>
      <c r="B9" s="30">
        <f aca="true" t="shared" si="1" ref="B9:K9">((B$4/B$6)*100)-100</f>
        <v>-3.720238095238088</v>
      </c>
      <c r="C9" s="16">
        <f t="shared" si="1"/>
        <v>-4.270986745213548</v>
      </c>
      <c r="D9" s="16">
        <f t="shared" si="1"/>
        <v>-1.615798922800721</v>
      </c>
      <c r="E9" s="16">
        <f t="shared" si="1"/>
        <v>-3.0794165316045365</v>
      </c>
      <c r="F9" s="16">
        <f t="shared" si="1"/>
        <v>-4.60431654676259</v>
      </c>
      <c r="G9" s="16" t="e">
        <f t="shared" si="1"/>
        <v>#DIV/0!</v>
      </c>
      <c r="H9" s="17">
        <f t="shared" si="1"/>
        <v>-1.1229314420803718</v>
      </c>
      <c r="I9" s="18">
        <f t="shared" si="1"/>
        <v>0.4784688995215447</v>
      </c>
      <c r="J9" s="18">
        <f t="shared" si="1"/>
        <v>-1.1290322580645267</v>
      </c>
      <c r="K9" s="18">
        <f t="shared" si="1"/>
        <v>5.263157894736835</v>
      </c>
      <c r="L9" s="83">
        <f>((M$4/M$6)*100)-100</f>
        <v>-2.3485364193328735</v>
      </c>
      <c r="M9" s="84"/>
      <c r="N9" s="5"/>
    </row>
    <row r="10" spans="1:14" ht="30" customHeight="1">
      <c r="A10" s="25" t="s">
        <v>29</v>
      </c>
      <c r="B10" s="30">
        <f aca="true" t="shared" si="2" ref="B10:K10">((B$4/B$7)*100)-100</f>
        <v>-7.965860597439544</v>
      </c>
      <c r="C10" s="16">
        <f t="shared" si="2"/>
        <v>-8.835904628330994</v>
      </c>
      <c r="D10" s="16">
        <f t="shared" si="2"/>
        <v>6.8226120857699755</v>
      </c>
      <c r="E10" s="16">
        <f t="shared" si="2"/>
        <v>-1.4827018121910953</v>
      </c>
      <c r="F10" s="16">
        <f t="shared" si="2"/>
        <v>11.42857142857143</v>
      </c>
      <c r="G10" s="16" t="e">
        <f t="shared" si="2"/>
        <v>#DIV/0!</v>
      </c>
      <c r="H10" s="17">
        <f t="shared" si="2"/>
        <v>9.848982271831915</v>
      </c>
      <c r="I10" s="18">
        <f t="shared" si="2"/>
        <v>-6.25</v>
      </c>
      <c r="J10" s="18">
        <f t="shared" si="2"/>
        <v>-1.1290322580645267</v>
      </c>
      <c r="K10" s="18">
        <f t="shared" si="2"/>
        <v>-2.0172910662824393</v>
      </c>
      <c r="L10" s="83">
        <f>((M$4/M$7)*100)-100</f>
        <v>-6.049938600081873</v>
      </c>
      <c r="M10" s="84"/>
      <c r="N10" s="5"/>
    </row>
    <row r="11" spans="1:14" ht="30" customHeight="1">
      <c r="A11" s="25" t="s">
        <v>33</v>
      </c>
      <c r="B11" s="42">
        <v>639</v>
      </c>
      <c r="C11" s="43">
        <v>606</v>
      </c>
      <c r="D11" s="41" t="s">
        <v>18</v>
      </c>
      <c r="E11" s="43">
        <v>607</v>
      </c>
      <c r="F11" s="43">
        <v>669</v>
      </c>
      <c r="G11" s="19" t="s">
        <v>18</v>
      </c>
      <c r="H11" s="20" t="s">
        <v>18</v>
      </c>
      <c r="I11" s="21" t="s">
        <v>18</v>
      </c>
      <c r="J11" s="21" t="s">
        <v>18</v>
      </c>
      <c r="K11" s="21" t="s">
        <v>18</v>
      </c>
      <c r="L11" s="77" t="s">
        <v>18</v>
      </c>
      <c r="M11" s="78"/>
      <c r="N11" s="5"/>
    </row>
    <row r="12" spans="1:11" ht="12" customHeight="1">
      <c r="A12" s="63" t="s">
        <v>32</v>
      </c>
      <c r="B12" s="63"/>
      <c r="K12" t="s">
        <v>25</v>
      </c>
    </row>
    <row r="13" spans="1:13" ht="14.25" customHeight="1" thickBot="1">
      <c r="A13" s="79"/>
      <c r="B13" s="79"/>
      <c r="C13" s="79"/>
      <c r="D13" s="79"/>
      <c r="E13" s="79"/>
      <c r="F13" s="79"/>
      <c r="G13" s="79"/>
      <c r="H13" s="79"/>
      <c r="I13" s="79"/>
      <c r="J13" s="79"/>
      <c r="K13" s="79"/>
      <c r="L13" s="79"/>
      <c r="M13" s="79"/>
    </row>
    <row r="14" spans="1:15" ht="120" customHeight="1">
      <c r="A14" s="59" t="s">
        <v>30</v>
      </c>
      <c r="B14" s="67" t="s">
        <v>40</v>
      </c>
      <c r="C14" s="68"/>
      <c r="D14" s="68"/>
      <c r="E14" s="68"/>
      <c r="F14" s="68"/>
      <c r="G14" s="68"/>
      <c r="H14" s="68"/>
      <c r="I14" s="68"/>
      <c r="J14" s="68"/>
      <c r="K14" s="68"/>
      <c r="L14" s="68"/>
      <c r="M14" s="69"/>
      <c r="O14" s="27"/>
    </row>
    <row r="15" spans="1:15" ht="118.5" customHeight="1" thickBot="1">
      <c r="A15" s="60"/>
      <c r="B15" s="70" t="s">
        <v>41</v>
      </c>
      <c r="C15" s="71"/>
      <c r="D15" s="71"/>
      <c r="E15" s="71"/>
      <c r="F15" s="71"/>
      <c r="G15" s="71"/>
      <c r="H15" s="71"/>
      <c r="I15" s="71"/>
      <c r="J15" s="71"/>
      <c r="K15" s="71"/>
      <c r="L15" s="71"/>
      <c r="M15" s="72"/>
      <c r="O15" s="26"/>
    </row>
    <row r="16" spans="1:15" ht="90.75" customHeight="1">
      <c r="A16" s="59" t="s">
        <v>21</v>
      </c>
      <c r="B16" s="51" t="s">
        <v>39</v>
      </c>
      <c r="C16" s="52"/>
      <c r="D16" s="52"/>
      <c r="E16" s="52"/>
      <c r="F16" s="52"/>
      <c r="G16" s="52"/>
      <c r="H16" s="52"/>
      <c r="I16" s="52"/>
      <c r="J16" s="52"/>
      <c r="K16" s="52"/>
      <c r="L16" s="52"/>
      <c r="M16" s="53"/>
      <c r="O16" s="28"/>
    </row>
    <row r="17" spans="1:15" ht="118.5" customHeight="1" thickBot="1">
      <c r="A17" s="60"/>
      <c r="B17" s="54" t="s">
        <v>42</v>
      </c>
      <c r="C17" s="55"/>
      <c r="D17" s="55"/>
      <c r="E17" s="55"/>
      <c r="F17" s="55"/>
      <c r="G17" s="55"/>
      <c r="H17" s="55"/>
      <c r="I17" s="55"/>
      <c r="J17" s="55"/>
      <c r="K17" s="55"/>
      <c r="L17" s="55"/>
      <c r="M17" s="56"/>
      <c r="O17" s="26"/>
    </row>
    <row r="18" spans="1:15" ht="57.75" customHeight="1">
      <c r="A18" s="46" t="s">
        <v>20</v>
      </c>
      <c r="B18" s="48" t="s">
        <v>38</v>
      </c>
      <c r="C18" s="49"/>
      <c r="D18" s="49"/>
      <c r="E18" s="49"/>
      <c r="F18" s="49"/>
      <c r="G18" s="49"/>
      <c r="H18" s="49"/>
      <c r="I18" s="49"/>
      <c r="J18" s="49"/>
      <c r="K18" s="49"/>
      <c r="L18" s="49"/>
      <c r="M18" s="50"/>
      <c r="O18" s="26"/>
    </row>
    <row r="19" spans="1:15" ht="170.25" customHeight="1" thickBot="1">
      <c r="A19" s="47"/>
      <c r="B19" s="57" t="s">
        <v>43</v>
      </c>
      <c r="C19" s="57"/>
      <c r="D19" s="57"/>
      <c r="E19" s="57"/>
      <c r="F19" s="57"/>
      <c r="G19" s="57"/>
      <c r="H19" s="57"/>
      <c r="I19" s="57"/>
      <c r="J19" s="57"/>
      <c r="K19" s="57"/>
      <c r="L19" s="57"/>
      <c r="M19" s="58"/>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44"/>
      <c r="C23" s="45"/>
      <c r="D23" s="45"/>
      <c r="E23" s="45"/>
      <c r="F23" s="45"/>
      <c r="G23" s="45"/>
      <c r="H23" s="45"/>
      <c r="I23" s="45"/>
      <c r="J23" s="45"/>
      <c r="K23" s="45"/>
      <c r="L23" s="45"/>
      <c r="M23" s="45"/>
      <c r="N23" s="45"/>
      <c r="O23" s="45"/>
      <c r="P23" s="45"/>
      <c r="Q23" s="45"/>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G2"/>
    <mergeCell ref="L2:M2"/>
    <mergeCell ref="A1:M1"/>
    <mergeCell ref="L11:M11"/>
    <mergeCell ref="A13:M13"/>
    <mergeCell ref="I2:K2"/>
    <mergeCell ref="A2:A3"/>
    <mergeCell ref="L9:M9"/>
    <mergeCell ref="L10:M10"/>
    <mergeCell ref="L8:M8"/>
    <mergeCell ref="L4:L5"/>
    <mergeCell ref="A12:B12"/>
    <mergeCell ref="L3:M3"/>
    <mergeCell ref="M4:M5"/>
    <mergeCell ref="A14:A15"/>
    <mergeCell ref="B14:M14"/>
    <mergeCell ref="B15:M15"/>
    <mergeCell ref="B23:Q23"/>
    <mergeCell ref="A18:A19"/>
    <mergeCell ref="B18:M18"/>
    <mergeCell ref="B16:M16"/>
    <mergeCell ref="B17:M17"/>
    <mergeCell ref="B19:M19"/>
    <mergeCell ref="A16:A17"/>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7" t="s">
        <v>19</v>
      </c>
      <c r="B1" s="87"/>
      <c r="C1" s="87"/>
      <c r="D1" s="87"/>
      <c r="E1" s="87"/>
      <c r="F1" s="87"/>
      <c r="G1" s="87"/>
      <c r="H1" s="87"/>
      <c r="I1" s="87"/>
      <c r="J1" s="87"/>
      <c r="K1" s="87"/>
      <c r="L1" s="87"/>
    </row>
    <row r="2" spans="1:12" ht="18.75" customHeight="1">
      <c r="A2" s="75"/>
      <c r="B2" s="75"/>
      <c r="C2" s="75"/>
      <c r="D2" s="75"/>
      <c r="E2" s="75"/>
      <c r="F2" s="75"/>
      <c r="G2" s="75"/>
      <c r="H2" s="75"/>
      <c r="I2" s="75"/>
      <c r="J2" s="75"/>
      <c r="K2" s="75"/>
      <c r="L2" s="75"/>
    </row>
    <row r="3" spans="1:12" ht="19.5" customHeight="1">
      <c r="A3" s="95" t="s">
        <v>16</v>
      </c>
      <c r="B3" s="73" t="s">
        <v>4</v>
      </c>
      <c r="C3" s="73"/>
      <c r="D3" s="73"/>
      <c r="E3" s="73"/>
      <c r="F3" s="73"/>
      <c r="G3" s="73"/>
      <c r="H3" s="80" t="s">
        <v>5</v>
      </c>
      <c r="I3" s="80"/>
      <c r="J3" s="80"/>
      <c r="K3" s="74" t="s">
        <v>13</v>
      </c>
      <c r="L3" s="74"/>
    </row>
    <row r="4" spans="1:12" ht="35.25" customHeight="1">
      <c r="A4" s="96"/>
      <c r="B4" s="12" t="s">
        <v>22</v>
      </c>
      <c r="C4" s="12" t="s">
        <v>0</v>
      </c>
      <c r="D4" s="12" t="s">
        <v>11</v>
      </c>
      <c r="E4" s="15" t="s">
        <v>1</v>
      </c>
      <c r="F4" s="12" t="s">
        <v>9</v>
      </c>
      <c r="G4" s="15" t="s">
        <v>10</v>
      </c>
      <c r="H4" s="14" t="s">
        <v>2</v>
      </c>
      <c r="I4" s="14" t="s">
        <v>3</v>
      </c>
      <c r="J4" s="14" t="s">
        <v>17</v>
      </c>
      <c r="K4" s="64" t="s">
        <v>6</v>
      </c>
      <c r="L4" s="64"/>
    </row>
    <row r="5" spans="1:12" ht="30" customHeight="1">
      <c r="A5" s="39" t="s">
        <v>35</v>
      </c>
      <c r="B5" s="9">
        <v>644</v>
      </c>
      <c r="C5" s="2">
        <v>656</v>
      </c>
      <c r="D5" s="2">
        <v>538</v>
      </c>
      <c r="E5" s="2">
        <v>594</v>
      </c>
      <c r="F5" s="9">
        <v>664</v>
      </c>
      <c r="G5" s="9"/>
      <c r="H5" s="35">
        <v>4.22</v>
      </c>
      <c r="I5" s="35">
        <v>5.44</v>
      </c>
      <c r="J5" s="10">
        <v>3.42</v>
      </c>
      <c r="K5" s="61">
        <v>42370</v>
      </c>
      <c r="L5" s="65">
        <v>119.03</v>
      </c>
    </row>
    <row r="6" spans="1:12" ht="30" customHeight="1">
      <c r="A6" s="37" t="s">
        <v>34</v>
      </c>
      <c r="B6" s="9">
        <v>666</v>
      </c>
      <c r="C6" s="2">
        <v>659</v>
      </c>
      <c r="D6" s="2">
        <v>548</v>
      </c>
      <c r="E6" s="2">
        <v>606</v>
      </c>
      <c r="F6" s="9">
        <v>679</v>
      </c>
      <c r="G6" s="9"/>
      <c r="H6" s="35">
        <v>4.1</v>
      </c>
      <c r="I6" s="35">
        <v>5.54</v>
      </c>
      <c r="J6" s="10">
        <v>3.36</v>
      </c>
      <c r="K6" s="62"/>
      <c r="L6" s="66"/>
    </row>
    <row r="7" spans="1:12" ht="30" customHeight="1">
      <c r="A7" s="37" t="s">
        <v>36</v>
      </c>
      <c r="B7" s="9">
        <v>665</v>
      </c>
      <c r="C7" s="2">
        <v>692</v>
      </c>
      <c r="D7" s="2">
        <v>557</v>
      </c>
      <c r="E7" s="2">
        <v>625</v>
      </c>
      <c r="F7" s="9">
        <v>685</v>
      </c>
      <c r="G7" s="9"/>
      <c r="H7" s="35">
        <v>4.16</v>
      </c>
      <c r="I7" s="35">
        <v>5.58</v>
      </c>
      <c r="J7" s="10">
        <v>3.21</v>
      </c>
      <c r="K7" s="31">
        <v>42339</v>
      </c>
      <c r="L7" s="7">
        <v>123.33</v>
      </c>
    </row>
    <row r="8" spans="1:12" ht="28.5" customHeight="1">
      <c r="A8" s="25" t="s">
        <v>37</v>
      </c>
      <c r="B8" s="9">
        <v>762</v>
      </c>
      <c r="C8" s="2">
        <v>744</v>
      </c>
      <c r="D8" s="2">
        <v>514</v>
      </c>
      <c r="E8" s="2">
        <v>604</v>
      </c>
      <c r="F8" s="9">
        <v>602</v>
      </c>
      <c r="G8" s="9"/>
      <c r="H8" s="35">
        <v>4.53</v>
      </c>
      <c r="I8" s="10">
        <v>5.9</v>
      </c>
      <c r="J8" s="10">
        <v>3.54</v>
      </c>
      <c r="K8" s="31">
        <v>42005</v>
      </c>
      <c r="L8" s="36">
        <v>125.84</v>
      </c>
    </row>
    <row r="9" spans="1:12" ht="30" customHeight="1">
      <c r="A9" s="25" t="s">
        <v>23</v>
      </c>
      <c r="B9" s="29">
        <f aca="true" t="shared" si="0" ref="B9:J9">((B$5/B$6)*100)-100</f>
        <v>-3.3033033033033092</v>
      </c>
      <c r="C9" s="23">
        <f t="shared" si="0"/>
        <v>-0.455235204855839</v>
      </c>
      <c r="D9" s="23">
        <f t="shared" si="0"/>
        <v>-1.8248175182481816</v>
      </c>
      <c r="E9" s="23">
        <f t="shared" si="0"/>
        <v>-1.9801980198019749</v>
      </c>
      <c r="F9" s="23">
        <f t="shared" si="0"/>
        <v>-2.209131075110463</v>
      </c>
      <c r="G9" s="23" t="e">
        <f t="shared" si="0"/>
        <v>#DIV/0!</v>
      </c>
      <c r="H9" s="24">
        <f t="shared" si="0"/>
        <v>2.9268292682926926</v>
      </c>
      <c r="I9" s="24">
        <f t="shared" si="0"/>
        <v>-1.805054151624546</v>
      </c>
      <c r="J9" s="24">
        <f t="shared" si="0"/>
        <v>1.7857142857142776</v>
      </c>
      <c r="K9" s="92" t="s">
        <v>8</v>
      </c>
      <c r="L9" s="93"/>
    </row>
    <row r="10" spans="1:12" ht="30" customHeight="1">
      <c r="A10" s="25" t="s">
        <v>24</v>
      </c>
      <c r="B10" s="29">
        <f aca="true" t="shared" si="1" ref="B10:J10">((B$5/B$7)*100)-100</f>
        <v>-3.1578947368421098</v>
      </c>
      <c r="C10" s="23">
        <f t="shared" si="1"/>
        <v>-5.202312138728331</v>
      </c>
      <c r="D10" s="23">
        <f t="shared" si="1"/>
        <v>-3.4111310592459603</v>
      </c>
      <c r="E10" s="23">
        <f t="shared" si="1"/>
        <v>-4.959999999999994</v>
      </c>
      <c r="F10" s="23">
        <f t="shared" si="1"/>
        <v>-3.0656934306569354</v>
      </c>
      <c r="G10" s="23" t="e">
        <f t="shared" si="1"/>
        <v>#DIV/0!</v>
      </c>
      <c r="H10" s="24">
        <f t="shared" si="1"/>
        <v>1.4423076923076934</v>
      </c>
      <c r="I10" s="24">
        <f t="shared" si="1"/>
        <v>-2.508960573476699</v>
      </c>
      <c r="J10" s="24">
        <f t="shared" si="1"/>
        <v>6.54205607476635</v>
      </c>
      <c r="K10" s="88">
        <f>((L$5/L$7)*100)-100</f>
        <v>-3.4865807183977893</v>
      </c>
      <c r="L10" s="89"/>
    </row>
    <row r="11" spans="1:12" ht="30" customHeight="1">
      <c r="A11" s="25" t="s">
        <v>15</v>
      </c>
      <c r="B11" s="29">
        <f>((B$5/B$8)*100)-100</f>
        <v>-15.485564304461946</v>
      </c>
      <c r="C11" s="23">
        <f aca="true" t="shared" si="2" ref="C11:J11">((C$5/C$8)*100)-100</f>
        <v>-11.827956989247312</v>
      </c>
      <c r="D11" s="23">
        <f>((D$5/D$8)*100)-100</f>
        <v>4.669260700389117</v>
      </c>
      <c r="E11" s="23">
        <f t="shared" si="2"/>
        <v>-1.6556291390728433</v>
      </c>
      <c r="F11" s="23">
        <f t="shared" si="2"/>
        <v>10.299003322259125</v>
      </c>
      <c r="G11" s="23" t="e">
        <f t="shared" si="2"/>
        <v>#DIV/0!</v>
      </c>
      <c r="H11" s="24">
        <f t="shared" si="2"/>
        <v>-6.84326710816778</v>
      </c>
      <c r="I11" s="24">
        <f t="shared" si="2"/>
        <v>-7.7966101694915295</v>
      </c>
      <c r="J11" s="24">
        <f t="shared" si="2"/>
        <v>-3.3898305084745743</v>
      </c>
      <c r="K11" s="90">
        <f>((L$5/L$8)*100)-100</f>
        <v>-5.411633820724731</v>
      </c>
      <c r="L11" s="90"/>
    </row>
    <row r="12" spans="1:13" s="4" customFormat="1" ht="18.75" customHeight="1">
      <c r="A12" s="91" t="s">
        <v>14</v>
      </c>
      <c r="B12" s="91"/>
      <c r="C12" s="91"/>
      <c r="D12" s="5"/>
      <c r="E12" s="5"/>
      <c r="F12" s="5"/>
      <c r="G12" s="5"/>
      <c r="H12" s="5"/>
      <c r="I12" s="5"/>
      <c r="J12" s="5"/>
      <c r="K12" s="8"/>
      <c r="L12" s="5"/>
      <c r="M12" s="5"/>
    </row>
    <row r="13" spans="1:12" ht="26.25" customHeight="1">
      <c r="A13" s="94" t="s">
        <v>32</v>
      </c>
      <c r="B13" s="94"/>
      <c r="C13" s="94"/>
      <c r="F13" s="97" t="s">
        <v>27</v>
      </c>
      <c r="G13" s="97"/>
      <c r="H13" s="97"/>
      <c r="I13" s="97"/>
      <c r="J13" s="97"/>
      <c r="K13" s="97"/>
      <c r="L13" s="97"/>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2016-01-21T10:00:02Z</cp:lastPrinted>
  <dcterms:created xsi:type="dcterms:W3CDTF">2009-08-31T06:54:15Z</dcterms:created>
  <dcterms:modified xsi:type="dcterms:W3CDTF">2016-03-18T09:38:10Z</dcterms:modified>
  <cp:category/>
  <cp:version/>
  <cp:contentType/>
  <cp:contentStatus/>
</cp:coreProperties>
</file>