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55" windowWidth="15480" windowHeight="8655" activeTab="0"/>
  </bookViews>
  <sheets>
    <sheet name="Polska" sheetId="1" r:id="rId1"/>
    <sheet name="Północ" sheetId="2" r:id="rId2"/>
  </sheets>
  <definedNames/>
  <calcPr fullCalcOnLoad="1"/>
</workbook>
</file>

<file path=xl/sharedStrings.xml><?xml version="1.0" encoding="utf-8"?>
<sst xmlns="http://schemas.openxmlformats.org/spreadsheetml/2006/main" count="70" uniqueCount="44">
  <si>
    <t>pszenica paszowa</t>
  </si>
  <si>
    <t>jęczmień paszowy</t>
  </si>
  <si>
    <t>wieprzowy</t>
  </si>
  <si>
    <t>wołowy</t>
  </si>
  <si>
    <t>Zboża (zł/t)</t>
  </si>
  <si>
    <t>Żywiec (zł/kg)</t>
  </si>
  <si>
    <t>mleko surowe</t>
  </si>
  <si>
    <t>Oleiste (zł/t)</t>
  </si>
  <si>
    <t>b.d</t>
  </si>
  <si>
    <t>kukurydza paszowa</t>
  </si>
  <si>
    <t>owies paszowy</t>
  </si>
  <si>
    <t>żyto paszowe</t>
  </si>
  <si>
    <t>rzepak</t>
  </si>
  <si>
    <t>Rynek mleka (zł/100kg)</t>
  </si>
  <si>
    <t>Dla rzepaku brak danych w ujęciu makroregionów</t>
  </si>
  <si>
    <r>
      <t>Roczna zmiana cen</t>
    </r>
    <r>
      <rPr>
        <sz val="10"/>
        <rFont val="Arial CE"/>
        <family val="0"/>
      </rPr>
      <t xml:space="preserve"> %</t>
    </r>
  </si>
  <si>
    <r>
      <t xml:space="preserve">kurczęta </t>
    </r>
    <r>
      <rPr>
        <b/>
        <sz val="8"/>
        <rFont val="Arial CE"/>
        <family val="2"/>
      </rPr>
      <t>t.brojler</t>
    </r>
  </si>
  <si>
    <t>Okres/wskaźnik</t>
  </si>
  <si>
    <r>
      <t xml:space="preserve">kurczęta       </t>
    </r>
    <r>
      <rPr>
        <b/>
        <sz val="8"/>
        <rFont val="Arial CE"/>
        <family val="2"/>
      </rPr>
      <t>t. brojler</t>
    </r>
  </si>
  <si>
    <t>x</t>
  </si>
  <si>
    <r>
      <t>Średnie ceny skupu netto</t>
    </r>
    <r>
      <rPr>
        <b/>
        <sz val="12"/>
        <color indexed="10"/>
        <rFont val="Arial CE"/>
        <family val="2"/>
      </rPr>
      <t xml:space="preserve"> w Makroregionie Północnym</t>
    </r>
  </si>
  <si>
    <t>Rynek rzepaku i mleka</t>
  </si>
  <si>
    <t>Rynek żywca</t>
  </si>
  <si>
    <t>pszenica konsumpcyjna</t>
  </si>
  <si>
    <r>
      <t xml:space="preserve">Tygodniowa zmiana cen </t>
    </r>
    <r>
      <rPr>
        <sz val="10"/>
        <rFont val="Arial CE"/>
        <family val="2"/>
      </rPr>
      <t>%</t>
    </r>
  </si>
  <si>
    <r>
      <t>Miesięczna zmiana cen</t>
    </r>
    <r>
      <rPr>
        <sz val="10"/>
        <rFont val="Arial CE"/>
        <family val="0"/>
      </rPr>
      <t xml:space="preserve"> %</t>
    </r>
  </si>
  <si>
    <t xml:space="preserve"> </t>
  </si>
  <si>
    <t>Średnie ceny skupu netto w Polsce</t>
  </si>
  <si>
    <t>Rynek zbóż</t>
  </si>
  <si>
    <t>Sporządził: mgr inż. Sławomir Salamonik Zespół Specjalistów Branżowych Stare Pole</t>
  </si>
  <si>
    <t>Źródło: ZSRIR, MRiRW, AgroTydzień-BGŻ</t>
  </si>
  <si>
    <r>
      <t>Miesięczna zmiana cen</t>
    </r>
    <r>
      <rPr>
        <sz val="10"/>
        <rFont val="Arial CE"/>
        <family val="2"/>
      </rPr>
      <t xml:space="preserve"> %</t>
    </r>
  </si>
  <si>
    <r>
      <t>Roczna zmiana cen</t>
    </r>
    <r>
      <rPr>
        <sz val="10"/>
        <rFont val="Arial CE"/>
        <family val="2"/>
      </rPr>
      <t xml:space="preserve"> %</t>
    </r>
  </si>
  <si>
    <r>
      <t>Poprzedni tydzień</t>
    </r>
    <r>
      <rPr>
        <sz val="10"/>
        <rFont val="Arial CE"/>
        <family val="2"/>
      </rPr>
      <t xml:space="preserve"> 30.03-05.04.2015 r.</t>
    </r>
  </si>
  <si>
    <t>06.04 - 12.04.2015 r.</t>
  </si>
  <si>
    <r>
      <t>Poprzedni miesiąc</t>
    </r>
    <r>
      <rPr>
        <sz val="10"/>
        <rFont val="Arial CE"/>
        <family val="2"/>
      </rPr>
      <t xml:space="preserve"> 02.03-08.03.2015 r.</t>
    </r>
  </si>
  <si>
    <r>
      <t xml:space="preserve">Rok 2014 r. </t>
    </r>
    <r>
      <rPr>
        <sz val="10"/>
        <rFont val="Arial CE"/>
        <family val="2"/>
      </rPr>
      <t xml:space="preserve"> 31.03 - 06.04.2014 r.</t>
    </r>
  </si>
  <si>
    <t xml:space="preserve">UE (zł/t)  30.03 - 05.04.2015 r.                                  </t>
  </si>
  <si>
    <t>W dniach 06.04-12.04.2015 r. na krajowym rynku średnia cena żywca wieprzowego wyniosła 4,40 PLN/kg i była o 0,0% stała jak przed tygodniem i 1,8% niższa jak przed miesiącem. W odniesieniu do notowań sprzed roku średnia cena tego żywca była o 11,6% niższa. Za żywiec wołowy płacono w skupie średnio 6,05 PLN/kg wobec 6,03 PLN/kg w poprzednim tygodniu. Jednocześnie było to o 2,4% mniej niż miesiąc wcześniej i o 1,3% więcej niż przed rokiem. Średnia cena drobiu w drugim tygodniu kwietnia br. wyniosła 3,51 PLN/kg i była o 0,3% wyższa jak przed tygodniem i wyższa o 1,2% jak przed miesiącem. W odniesieniu do notowań sprzed roku cena ta uległa zmianie i była niższa o 4,4%.</t>
  </si>
  <si>
    <t xml:space="preserve">W drugim tygodniu kwietnia br. tj. w dniach 06.04-12.04.2015 r. śrenia cena pszenicy konsumpcyjnej wyniosła 735 PLN/t i była o 1,7% niższa niż przed tygodniem i 4,6% wyższa jak przed miesiącem. Za pszenicę paszową można było uzyskać przeciętnie cenę 719 PLN/t tj. o 1,3% więcej niż przed tygodniem i 0,8% więcej niż przed miesiącem. W odniesieniu do notowań sprzed roku zboża te były odpowiednio o 5,5% tańsze i 10,8% tańsze. Średnia cena żyta paszowego w badanym okresie wyniosła 496 PLN/t i była o 8,3% wyższa niż przed tygodniem, natomiast o 3,3% niższa niż przed miesiącem. Jednocześnie ziarno to było o 17,7% niższe niż przed rokiem. Przeciętna cena jęczmienia paszowego w drugim tygodniu kwietnia 2015 r. uległa korzystnej zmianie - 599 PLN/t. Cena ta była o 1,0% niższa niż tydzień temu, 1,3% niższa niż miesiąc temu oraz o 22,1% niższa niż w porównywalnym okresie 2014 r. W porównaniu z poprzednim tygodniem znowu nastąpiła korekta ceny kukurydzy. Przeciętna cena skupu tego zboża kształtowała się na poziomie 578 PLN/t, tj. o 1,5% mniej niż tydzień wcześniej. Jednocześnie cena ziarna była o 2,9% niższa jak przed miesiącem oraz o 16,2% niższa niż rok wcześniej. </t>
  </si>
  <si>
    <r>
      <t xml:space="preserve">W drugim tygodniu kwietnia 2015 aktualna cena płacona za rzepak oz. to 1543 PLN/t. Cena ta była o 0,3% niższa niż przed tygodniem i 1,3% wyższa niż przed miesiącem. W porównaniu do ceny z przed roku (2014) nastąpił spadek o 9,3%. Ceny produktów oleistych na giełdach światowych z 09.04.2015 r. /MATIF/ z terminem dostawy na V 2015 - </t>
    </r>
    <r>
      <rPr>
        <b/>
        <sz val="10"/>
        <rFont val="Arial"/>
        <family val="2"/>
      </rPr>
      <t>369,75</t>
    </r>
    <r>
      <rPr>
        <sz val="10"/>
        <rFont val="Arial"/>
        <family val="2"/>
      </rPr>
      <t xml:space="preserve"> (EUR/t), na VIII 2015 - </t>
    </r>
    <r>
      <rPr>
        <b/>
        <sz val="10"/>
        <rFont val="Arial"/>
        <family val="2"/>
      </rPr>
      <t>359,50</t>
    </r>
    <r>
      <rPr>
        <sz val="10"/>
        <rFont val="Arial"/>
        <family val="2"/>
      </rPr>
      <t xml:space="preserve"> (EUR/t) za rzepak. Rosnące w ostatnich miesiącach ceny rzepaku na giełdzie MATIF wywierały wpływ na ceny tego surowca na krajowym rynku. Od listopada 2014 r. do marca br. ceny rzepaku w Polsce zwiększyły się z 1376 zł/t do 1544 zł/t, czyli o 12% (podane wyżej ceny są cenami średniomiesięcznymi netto i zostały opublikowane przez MRiRW). W marcu cena rzepaku osiagnąła poziom najwyższy od początku sezonu 2014/15. W stosunku do lutego br. wzrosła o 2%, natomiast w odniesieniu do lipca i sierpnia 2014 r., gdy ma miejsce kumulacja skupu rzepaku w Polsce, była wyzsza odpowiednio o 17% i 14%. Wzrostowi cen na europejskim rynku mogły sprzyjać m.in. osłabienie euro wobec dolara, mniejsza od oczekiwań sprzedaż rzepaku przez unijnych producentów rolnych mimo teoretycznie bardzo wysokiej podaży rzepaku (patrz niżej) oraz prognozy spadku zbiorów rzepaku w UE w 2015 r.</t>
    </r>
  </si>
  <si>
    <t>W ostatnim raporcie Departamentu Rolnictwa Stanów Zjednoczonych (USDA) wydanym w czwartek 9.04 światowe zapasy końcowe pszenicy prognozowane są na 197,2 mln t a zużycie na 715,8 mln t, co daje relację zapasów do zużycia na poziomie 27,6%. Oznacza to zwiększenie dostępności ziarna w stosunku do sezonu 2013/14, kiedy relacja ta wynosiła 26,7%, lecz minimalne zmniejszenie wobec marcowej prognozy dla sezonu 2014/15. Zapasy na prognozowanym obecnie poziomie byłyby najwyższymi od sezonu 2010/11, kiedy wynosiły 198,0 mln t. Ten poziom zapasów byłby prawie o 22 mln t wyższy niż dwa lata temu na koniec sezonu 2012/13 i o blisko 11 mln t (6%) wyższy niż rok temu. Jednak warto zauważyć, że mimo tego, iż do końca obecnego sezonu zostały zaledwie niecałe trzy miesiące, prognozy zapasów końcowych oraz relacja zapasów końcowych do zużycia mogą się jeszcze dosyć znacząco zmieniać.</t>
  </si>
  <si>
    <t>Na europejskim rynku wieprzowiny obserwujemy postępujące procesy konsolidacyjne. Jak podaje Agra Europe, tym razem kluczowi gracze na rynku belgijskim, Westvlees i Covalis, zdecydowali się pod koniec marca br. na połączenie podmiotów i tym samym zwiększenie skali przetwórstwa mięsa. Jedna z firm, Westvlees, o mocy przetwórczej ok. 2 mln szt. trzody na rok, jest uznawana za ważnego gracza na rynku
unijnym. Podmiot ten kierował ok. 45% swojej produkcji na rynki eksportowe, głównie do Chin. Pozycja drugiego podmiotu, Covalisa, o podobnej mocy przetwórczej 2,2 mln szt. rocznie, została z kolei zbudowana na ścisłej współpracy ze spółdzielnią zrzeszającą producentów żywca, którzy dostarczają firmie ok. 85% surowca. Firma ta jest jeszcze bardziej nastawiona na zdobywanie rynków zagranicznych, obecnie generują one ok. 60% sprzedaży. Na tym tle warto nadmienić, że wieprzowina z Belgii eksportowana na rynki pozaunijne, trafia głównie do Chin, Filipin, Tajlandii, rośnie również sprzedaż w Afryce.</t>
  </si>
  <si>
    <t>W Polsce średnia cena wg GUS mleka za luty 2015 wynosi 121,55 PLN/100kg. Relatywnie niekorzystna koniunktura na rynku mleka oraz konieczność zapłacenia wysokich kar za przekroczenie kwot mlecznych sprawiły, że w ostatnich miesiącach istotnie wyhamowywały wzrostowe tendencje w skupie mleka. Według danych GUS w lutym br. wolumen zakupionego przez mleczarnie surowca był już o 0,1% niższy niż rok wcześniej i sięgnął 757,7 mln litrów. To pierwszy taki spadek odnotowany od czerwca 2013 roku. Według danych ARR w okresie od kwietnia 2014 r. do lutego 2015 r. mleczarnie skupiły około 9,63 mln t mleka po przeliczeniu na mleko o referencyjnej zawartości tłuszczu, tj. o 4,71% więcej niż w analogicznych miesiącach rok wcześniej. Agencja szacuje, że przekroczenie krajowej kwoty dostaw hurtowych może sięgnąć 6%. Coraz mniejsze wzrosty wolumenu skupu przełożyły się na zmiany na poziomie przetwórstwa.</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</si>
</sst>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
    <numFmt numFmtId="165" formatCode="0.0"/>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415]d\ mmmm\ yyyy"/>
    <numFmt numFmtId="171" formatCode="[$-415]mmmm\ yy;@"/>
  </numFmts>
  <fonts count="50">
    <font>
      <sz val="10"/>
      <name val="Arial CE"/>
      <family val="0"/>
    </font>
    <font>
      <b/>
      <sz val="10"/>
      <name val="Arial CE"/>
      <family val="2"/>
    </font>
    <font>
      <sz val="9"/>
      <name val="Arial CE"/>
      <family val="2"/>
    </font>
    <font>
      <b/>
      <sz val="9"/>
      <name val="Arial CE"/>
      <family val="2"/>
    </font>
    <font>
      <b/>
      <sz val="8"/>
      <name val="Arial CE"/>
      <family val="2"/>
    </font>
    <font>
      <b/>
      <sz val="12"/>
      <name val="Arial CE"/>
      <family val="2"/>
    </font>
    <font>
      <b/>
      <sz val="12"/>
      <color indexed="10"/>
      <name val="Arial CE"/>
      <family val="2"/>
    </font>
    <font>
      <b/>
      <sz val="10"/>
      <color indexed="10"/>
      <name val="Arial CE"/>
      <family val="2"/>
    </font>
    <font>
      <b/>
      <sz val="10"/>
      <color indexed="18"/>
      <name val="Arial CE"/>
      <family val="2"/>
    </font>
    <font>
      <b/>
      <sz val="9"/>
      <color indexed="18"/>
      <name val="Arial CE"/>
      <family val="2"/>
    </font>
    <font>
      <b/>
      <i/>
      <sz val="10"/>
      <name val="Arial CE"/>
      <family val="0"/>
    </font>
    <font>
      <u val="single"/>
      <sz val="10"/>
      <color indexed="12"/>
      <name val="Arial CE"/>
      <family val="0"/>
    </font>
    <font>
      <u val="single"/>
      <sz val="10"/>
      <color indexed="36"/>
      <name val="Arial CE"/>
      <family val="0"/>
    </font>
    <font>
      <i/>
      <sz val="10"/>
      <name val="Arial CE"/>
      <family val="0"/>
    </font>
    <font>
      <sz val="10"/>
      <name val="Arial"/>
      <family val="2"/>
    </font>
    <font>
      <b/>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0"/>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color indexed="63"/>
      </left>
      <right>
        <color indexed="63"/>
      </right>
      <top style="medium"/>
      <bottom>
        <color indexed="63"/>
      </bottom>
    </border>
    <border>
      <left>
        <color indexed="63"/>
      </left>
      <right>
        <color indexed="63"/>
      </right>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0" fontId="38" fillId="0" borderId="3" applyNumberFormat="0" applyFill="0" applyAlignment="0" applyProtection="0"/>
    <xf numFmtId="0" fontId="39" fillId="28"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26" borderId="1" applyNumberFormat="0" applyAlignment="0" applyProtection="0"/>
    <xf numFmtId="0" fontId="12" fillId="0" borderId="0" applyNumberFormat="0" applyFill="0" applyBorder="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cellStyleXfs>
  <cellXfs count="96">
    <xf numFmtId="0" fontId="0" fillId="0" borderId="0" xfId="0" applyAlignment="1">
      <alignment/>
    </xf>
    <xf numFmtId="0" fontId="0" fillId="0" borderId="0" xfId="0" applyAlignment="1">
      <alignment wrapText="1"/>
    </xf>
    <xf numFmtId="0" fontId="0" fillId="32" borderId="10" xfId="0" applyFill="1" applyBorder="1" applyAlignment="1">
      <alignment/>
    </xf>
    <xf numFmtId="0" fontId="0" fillId="33" borderId="10" xfId="0" applyFont="1" applyFill="1" applyBorder="1" applyAlignment="1">
      <alignment/>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wrapText="1"/>
    </xf>
    <xf numFmtId="2" fontId="0" fillId="34" borderId="10" xfId="0" applyNumberFormat="1" applyFill="1" applyBorder="1" applyAlignment="1">
      <alignment/>
    </xf>
    <xf numFmtId="0" fontId="0" fillId="0" borderId="0" xfId="0" applyFont="1" applyFill="1" applyBorder="1" applyAlignment="1">
      <alignment/>
    </xf>
    <xf numFmtId="0" fontId="0" fillId="32" borderId="10" xfId="0" applyFill="1" applyBorder="1" applyAlignment="1">
      <alignment horizontal="right"/>
    </xf>
    <xf numFmtId="2" fontId="0" fillId="35" borderId="10" xfId="0" applyNumberFormat="1" applyFill="1" applyBorder="1" applyAlignment="1">
      <alignment/>
    </xf>
    <xf numFmtId="0" fontId="1" fillId="33" borderId="10" xfId="0" applyFont="1" applyFill="1" applyBorder="1" applyAlignment="1">
      <alignment vertical="center"/>
    </xf>
    <xf numFmtId="0" fontId="3" fillId="32"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2" borderId="11" xfId="0" applyFont="1" applyFill="1" applyBorder="1" applyAlignment="1">
      <alignment horizontal="center" vertical="center" wrapText="1"/>
    </xf>
    <xf numFmtId="165" fontId="8" fillId="32" borderId="10" xfId="0" applyNumberFormat="1" applyFont="1" applyFill="1" applyBorder="1" applyAlignment="1">
      <alignment/>
    </xf>
    <xf numFmtId="165" fontId="8" fillId="33" borderId="10" xfId="0" applyNumberFormat="1" applyFont="1" applyFill="1" applyBorder="1" applyAlignment="1">
      <alignment/>
    </xf>
    <xf numFmtId="165" fontId="8" fillId="35" borderId="10" xfId="0" applyNumberFormat="1" applyFont="1" applyFill="1" applyBorder="1" applyAlignment="1">
      <alignment/>
    </xf>
    <xf numFmtId="0" fontId="0" fillId="32" borderId="10" xfId="0" applyFill="1" applyBorder="1" applyAlignment="1">
      <alignment horizontal="center"/>
    </xf>
    <xf numFmtId="0" fontId="0" fillId="33" borderId="10" xfId="0" applyFont="1" applyFill="1" applyBorder="1" applyAlignment="1">
      <alignment horizontal="center"/>
    </xf>
    <xf numFmtId="0" fontId="0" fillId="35" borderId="10" xfId="0" applyFont="1" applyFill="1" applyBorder="1" applyAlignment="1">
      <alignment horizontal="center"/>
    </xf>
    <xf numFmtId="0" fontId="0" fillId="0" borderId="0" xfId="0" applyNumberFormat="1" applyAlignment="1">
      <alignment/>
    </xf>
    <xf numFmtId="165" fontId="1" fillId="32" borderId="10" xfId="0" applyNumberFormat="1" applyFont="1" applyFill="1" applyBorder="1" applyAlignment="1">
      <alignment/>
    </xf>
    <xf numFmtId="165" fontId="1" fillId="35" borderId="10" xfId="0" applyNumberFormat="1" applyFont="1" applyFill="1" applyBorder="1" applyAlignment="1">
      <alignment/>
    </xf>
    <xf numFmtId="0" fontId="1" fillId="0" borderId="10" xfId="0" applyNumberFormat="1" applyFont="1" applyFill="1" applyBorder="1" applyAlignment="1">
      <alignment horizontal="left" vertical="center"/>
    </xf>
    <xf numFmtId="0" fontId="0" fillId="0" borderId="0" xfId="0" applyAlignment="1">
      <alignment horizontal="justify"/>
    </xf>
    <xf numFmtId="0" fontId="13" fillId="0" borderId="0" xfId="0" applyFont="1" applyAlignment="1">
      <alignment horizontal="justify"/>
    </xf>
    <xf numFmtId="0" fontId="11" fillId="0" borderId="0" xfId="44" applyAlignment="1" applyProtection="1">
      <alignment horizontal="justify"/>
      <protection/>
    </xf>
    <xf numFmtId="165" fontId="1" fillId="32" borderId="10" xfId="0" applyNumberFormat="1" applyFont="1" applyFill="1" applyBorder="1" applyAlignment="1">
      <alignment horizontal="right"/>
    </xf>
    <xf numFmtId="165" fontId="8" fillId="32" borderId="10" xfId="0" applyNumberFormat="1" applyFont="1" applyFill="1" applyBorder="1" applyAlignment="1">
      <alignment horizontal="right"/>
    </xf>
    <xf numFmtId="171" fontId="2" fillId="34" borderId="10" xfId="0" applyNumberFormat="1" applyFont="1" applyFill="1" applyBorder="1" applyAlignment="1">
      <alignment horizontal="right"/>
    </xf>
    <xf numFmtId="16" fontId="0" fillId="0" borderId="0" xfId="0" applyNumberFormat="1" applyAlignment="1">
      <alignment/>
    </xf>
    <xf numFmtId="0" fontId="0" fillId="0" borderId="12" xfId="0" applyBorder="1" applyAlignment="1">
      <alignment/>
    </xf>
    <xf numFmtId="0" fontId="0" fillId="0" borderId="0" xfId="0" applyBorder="1" applyAlignment="1">
      <alignment/>
    </xf>
    <xf numFmtId="2" fontId="0" fillId="35" borderId="10" xfId="0" applyNumberFormat="1" applyFont="1" applyFill="1" applyBorder="1" applyAlignment="1">
      <alignment/>
    </xf>
    <xf numFmtId="2" fontId="0" fillId="34" borderId="10" xfId="0" applyNumberFormat="1" applyFont="1" applyFill="1" applyBorder="1" applyAlignment="1">
      <alignment/>
    </xf>
    <xf numFmtId="0" fontId="1" fillId="0" borderId="10" xfId="0" applyNumberFormat="1" applyFont="1" applyFill="1" applyBorder="1" applyAlignment="1">
      <alignment horizontal="center" vertical="center"/>
    </xf>
    <xf numFmtId="0" fontId="1" fillId="0" borderId="10" xfId="0" applyNumberFormat="1" applyFont="1" applyFill="1" applyBorder="1" applyAlignment="1">
      <alignment horizontal="left" vertical="center" wrapText="1"/>
    </xf>
    <xf numFmtId="0" fontId="1" fillId="32" borderId="10" xfId="0" applyFont="1" applyFill="1" applyBorder="1" applyAlignment="1">
      <alignment horizontal="right"/>
    </xf>
    <xf numFmtId="0" fontId="1" fillId="32" borderId="10" xfId="0" applyFont="1" applyFill="1" applyBorder="1" applyAlignment="1">
      <alignment/>
    </xf>
    <xf numFmtId="0" fontId="0" fillId="32" borderId="10" xfId="0" applyFont="1" applyFill="1" applyBorder="1" applyAlignment="1">
      <alignment horizontal="center"/>
    </xf>
    <xf numFmtId="2" fontId="0" fillId="35" borderId="10" xfId="0" applyNumberFormat="1" applyFont="1" applyFill="1" applyBorder="1" applyAlignment="1">
      <alignment/>
    </xf>
    <xf numFmtId="0" fontId="1" fillId="32" borderId="10" xfId="0" applyFont="1" applyFill="1" applyBorder="1" applyAlignment="1">
      <alignment horizontal="center" vertical="center"/>
    </xf>
    <xf numFmtId="0" fontId="1" fillId="34" borderId="10" xfId="0" applyFont="1" applyFill="1" applyBorder="1" applyAlignment="1">
      <alignment horizontal="center" vertical="center"/>
    </xf>
    <xf numFmtId="0" fontId="3" fillId="0" borderId="13" xfId="0" applyNumberFormat="1" applyFont="1" applyFill="1" applyBorder="1" applyAlignment="1">
      <alignment horizontal="center" wrapText="1"/>
    </xf>
    <xf numFmtId="0" fontId="1" fillId="0" borderId="14"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14" fillId="0" borderId="14" xfId="0" applyFont="1" applyBorder="1" applyAlignment="1">
      <alignment vertical="top" wrapText="1"/>
    </xf>
    <xf numFmtId="0" fontId="14" fillId="0" borderId="12" xfId="0" applyFont="1" applyBorder="1" applyAlignment="1">
      <alignment vertical="top" wrapText="1"/>
    </xf>
    <xf numFmtId="0" fontId="14" fillId="0" borderId="16" xfId="0" applyFont="1" applyBorder="1" applyAlignment="1">
      <alignment vertical="top" wrapText="1"/>
    </xf>
    <xf numFmtId="0" fontId="14" fillId="0" borderId="17" xfId="0" applyFont="1" applyBorder="1" applyAlignment="1">
      <alignment vertical="top" wrapText="1"/>
    </xf>
    <xf numFmtId="0" fontId="14" fillId="0" borderId="18" xfId="0" applyFont="1" applyBorder="1" applyAlignment="1">
      <alignment vertical="top" wrapText="1"/>
    </xf>
    <xf numFmtId="0" fontId="14" fillId="0" borderId="19" xfId="0" applyFont="1" applyBorder="1" applyAlignment="1">
      <alignment vertical="top" wrapText="1"/>
    </xf>
    <xf numFmtId="0" fontId="0" fillId="0" borderId="0" xfId="0" applyNumberFormat="1" applyAlignment="1">
      <alignment wrapText="1"/>
    </xf>
    <xf numFmtId="0" fontId="0" fillId="0" borderId="0" xfId="0" applyAlignment="1">
      <alignment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4" fillId="0" borderId="0" xfId="0" applyFont="1" applyBorder="1" applyAlignment="1">
      <alignment horizontal="left" vertical="top" wrapText="1"/>
    </xf>
    <xf numFmtId="0" fontId="14" fillId="0" borderId="22" xfId="0" applyFont="1" applyBorder="1" applyAlignment="1">
      <alignment horizontal="left" vertical="top" wrapText="1"/>
    </xf>
    <xf numFmtId="0" fontId="14" fillId="0" borderId="14" xfId="0" applyFont="1" applyBorder="1" applyAlignment="1">
      <alignment horizontal="left" vertical="top" wrapText="1"/>
    </xf>
    <xf numFmtId="0" fontId="14" fillId="0" borderId="12" xfId="0" applyFont="1" applyBorder="1" applyAlignment="1">
      <alignment horizontal="left" vertical="top" wrapText="1"/>
    </xf>
    <xf numFmtId="0" fontId="14" fillId="0" borderId="16" xfId="0" applyFont="1" applyBorder="1" applyAlignment="1">
      <alignment horizontal="left" vertical="top" wrapText="1"/>
    </xf>
    <xf numFmtId="0" fontId="14" fillId="0" borderId="17" xfId="0" applyFont="1" applyBorder="1" applyAlignment="1">
      <alignment horizontal="left" vertical="top" wrapText="1"/>
    </xf>
    <xf numFmtId="0" fontId="14" fillId="0" borderId="18" xfId="0" applyFont="1" applyBorder="1" applyAlignment="1">
      <alignment horizontal="left" vertical="top" wrapText="1"/>
    </xf>
    <xf numFmtId="0" fontId="14" fillId="0" borderId="19" xfId="0" applyFont="1" applyBorder="1" applyAlignment="1">
      <alignment horizontal="left" vertical="top" wrapText="1"/>
    </xf>
    <xf numFmtId="0" fontId="14" fillId="0" borderId="18" xfId="0" applyNumberFormat="1" applyFont="1" applyBorder="1" applyAlignment="1">
      <alignment horizontal="left" vertical="top" wrapText="1"/>
    </xf>
    <xf numFmtId="0" fontId="14" fillId="0" borderId="19" xfId="0" applyNumberFormat="1" applyFont="1" applyBorder="1" applyAlignment="1">
      <alignment horizontal="left" vertical="top" wrapText="1"/>
    </xf>
    <xf numFmtId="0" fontId="5" fillId="0" borderId="23" xfId="0" applyFont="1" applyBorder="1" applyAlignment="1">
      <alignment horizontal="center" vertical="center"/>
    </xf>
    <xf numFmtId="0" fontId="0" fillId="0" borderId="23" xfId="0" applyBorder="1" applyAlignment="1">
      <alignment horizontal="center"/>
    </xf>
    <xf numFmtId="0" fontId="0" fillId="34" borderId="24" xfId="0" applyFont="1" applyFill="1" applyBorder="1" applyAlignment="1">
      <alignment horizontal="center"/>
    </xf>
    <xf numFmtId="0" fontId="0" fillId="34" borderId="25" xfId="0" applyFont="1" applyFill="1" applyBorder="1" applyAlignment="1">
      <alignment horizontal="center"/>
    </xf>
    <xf numFmtId="0" fontId="7" fillId="0" borderId="0" xfId="0" applyNumberFormat="1" applyFont="1" applyFill="1" applyBorder="1" applyAlignment="1">
      <alignment horizontal="left" wrapText="1"/>
    </xf>
    <xf numFmtId="0" fontId="1" fillId="35" borderId="10" xfId="0" applyFont="1" applyFill="1" applyBorder="1" applyAlignment="1">
      <alignment horizontal="center" vertical="center"/>
    </xf>
    <xf numFmtId="0" fontId="1" fillId="36" borderId="26" xfId="0" applyFont="1" applyFill="1" applyBorder="1" applyAlignment="1">
      <alignment horizontal="center" vertical="center" wrapText="1"/>
    </xf>
    <xf numFmtId="0" fontId="1" fillId="36" borderId="27" xfId="0" applyFont="1" applyFill="1" applyBorder="1" applyAlignment="1">
      <alignment horizontal="center" vertical="center" wrapText="1"/>
    </xf>
    <xf numFmtId="165" fontId="8" fillId="34" borderId="24" xfId="0" applyNumberFormat="1" applyFont="1" applyFill="1" applyBorder="1" applyAlignment="1">
      <alignment horizontal="center"/>
    </xf>
    <xf numFmtId="165" fontId="8" fillId="34" borderId="25" xfId="0" applyNumberFormat="1" applyFont="1" applyFill="1" applyBorder="1" applyAlignment="1">
      <alignment horizontal="center"/>
    </xf>
    <xf numFmtId="0" fontId="9" fillId="34" borderId="24" xfId="0" applyFont="1" applyFill="1" applyBorder="1" applyAlignment="1">
      <alignment horizontal="center"/>
    </xf>
    <xf numFmtId="0" fontId="9" fillId="34" borderId="25" xfId="0" applyFont="1" applyFill="1" applyBorder="1" applyAlignment="1">
      <alignment horizontal="center"/>
    </xf>
    <xf numFmtId="171" fontId="2" fillId="34" borderId="26" xfId="0" applyNumberFormat="1" applyFont="1" applyFill="1" applyBorder="1" applyAlignment="1">
      <alignment horizontal="right" vertical="center"/>
    </xf>
    <xf numFmtId="171" fontId="2" fillId="34" borderId="27" xfId="0" applyNumberFormat="1" applyFont="1" applyFill="1" applyBorder="1" applyAlignment="1">
      <alignment horizontal="right" vertical="center"/>
    </xf>
    <xf numFmtId="2" fontId="0" fillId="34" borderId="26" xfId="0" applyNumberFormat="1" applyFill="1" applyBorder="1" applyAlignment="1">
      <alignment horizontal="right" vertical="center"/>
    </xf>
    <xf numFmtId="2" fontId="0" fillId="34" borderId="27" xfId="0" applyNumberFormat="1" applyFill="1" applyBorder="1" applyAlignment="1">
      <alignment horizontal="right" vertical="center"/>
    </xf>
    <xf numFmtId="165" fontId="0" fillId="34" borderId="10" xfId="0" applyNumberFormat="1" applyFont="1" applyFill="1" applyBorder="1" applyAlignment="1">
      <alignment horizontal="center"/>
    </xf>
    <xf numFmtId="0" fontId="4" fillId="0" borderId="13" xfId="0" applyNumberFormat="1" applyFont="1" applyFill="1" applyBorder="1" applyAlignment="1">
      <alignment horizontal="center" wrapText="1"/>
    </xf>
    <xf numFmtId="0" fontId="3" fillId="0" borderId="0" xfId="0" applyNumberFormat="1"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0" fillId="0" borderId="0" xfId="0" applyFont="1" applyAlignment="1">
      <alignment horizontal="center" vertical="center" wrapText="1"/>
    </xf>
    <xf numFmtId="0" fontId="2" fillId="34" borderId="24" xfId="0" applyFont="1" applyFill="1" applyBorder="1" applyAlignment="1">
      <alignment horizontal="center"/>
    </xf>
    <xf numFmtId="0" fontId="2" fillId="34" borderId="25" xfId="0" applyFont="1" applyFill="1" applyBorder="1" applyAlignment="1">
      <alignment horizontal="center"/>
    </xf>
    <xf numFmtId="0" fontId="5" fillId="0" borderId="0" xfId="0" applyFont="1" applyAlignment="1">
      <alignment horizontal="center" vertical="center"/>
    </xf>
    <xf numFmtId="165" fontId="0" fillId="34" borderId="24" xfId="0" applyNumberFormat="1" applyFont="1" applyFill="1" applyBorder="1" applyAlignment="1">
      <alignment horizontal="center"/>
    </xf>
    <xf numFmtId="165" fontId="0" fillId="34" borderId="25" xfId="0" applyNumberFormat="1" applyFont="1" applyFill="1" applyBorder="1" applyAlignment="1">
      <alignment horizont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42"/>
  <sheetViews>
    <sheetView tabSelected="1" zoomScalePageLayoutView="0" workbookViewId="0" topLeftCell="A1">
      <selection activeCell="O9" sqref="O9"/>
    </sheetView>
  </sheetViews>
  <sheetFormatPr defaultColWidth="9.00390625" defaultRowHeight="12.75"/>
  <cols>
    <col min="1" max="1" width="34.25390625" style="0" customWidth="1"/>
    <col min="2" max="2" width="13.375" style="0" customWidth="1"/>
    <col min="7" max="7" width="9.875" style="0" hidden="1" customWidth="1"/>
    <col min="8" max="8" width="11.375" style="0" customWidth="1"/>
    <col min="9" max="9" width="11.00390625" style="0" customWidth="1"/>
    <col min="10" max="10" width="10.125" style="0" customWidth="1"/>
    <col min="11" max="11" width="10.375" style="0" customWidth="1"/>
    <col min="12" max="12" width="12.00390625" style="0" customWidth="1"/>
    <col min="13" max="13" width="21.75390625" style="0" customWidth="1"/>
    <col min="15" max="15" width="19.25390625" style="0" customWidth="1"/>
  </cols>
  <sheetData>
    <row r="1" spans="1:13" ht="32.25" customHeight="1">
      <c r="A1" s="69" t="s">
        <v>27</v>
      </c>
      <c r="B1" s="69"/>
      <c r="C1" s="69"/>
      <c r="D1" s="69"/>
      <c r="E1" s="70"/>
      <c r="F1" s="70"/>
      <c r="G1" s="70"/>
      <c r="H1" s="70"/>
      <c r="I1" s="70"/>
      <c r="J1" s="70"/>
      <c r="K1" s="70"/>
      <c r="L1" s="70"/>
      <c r="M1" s="70"/>
    </row>
    <row r="2" spans="1:14" ht="23.25" customHeight="1">
      <c r="A2" s="75" t="s">
        <v>17</v>
      </c>
      <c r="B2" s="43" t="s">
        <v>4</v>
      </c>
      <c r="C2" s="43"/>
      <c r="D2" s="43"/>
      <c r="E2" s="43"/>
      <c r="F2" s="43"/>
      <c r="G2" s="43"/>
      <c r="H2" s="11" t="s">
        <v>7</v>
      </c>
      <c r="I2" s="74" t="s">
        <v>26</v>
      </c>
      <c r="J2" s="74"/>
      <c r="K2" s="74"/>
      <c r="L2" s="44" t="s">
        <v>13</v>
      </c>
      <c r="M2" s="44"/>
      <c r="N2" s="5"/>
    </row>
    <row r="3" spans="1:15" ht="36">
      <c r="A3" s="76"/>
      <c r="B3" s="12" t="s">
        <v>23</v>
      </c>
      <c r="C3" s="12" t="s">
        <v>0</v>
      </c>
      <c r="D3" s="12" t="s">
        <v>11</v>
      </c>
      <c r="E3" s="15" t="s">
        <v>1</v>
      </c>
      <c r="F3" s="12" t="s">
        <v>9</v>
      </c>
      <c r="G3" s="15" t="s">
        <v>10</v>
      </c>
      <c r="H3" s="13" t="s">
        <v>12</v>
      </c>
      <c r="I3" s="14" t="s">
        <v>2</v>
      </c>
      <c r="J3" s="14" t="s">
        <v>3</v>
      </c>
      <c r="K3" s="14" t="s">
        <v>16</v>
      </c>
      <c r="L3" s="48" t="s">
        <v>6</v>
      </c>
      <c r="M3" s="48"/>
      <c r="N3" s="6"/>
      <c r="O3" s="1"/>
    </row>
    <row r="4" spans="1:14" ht="30" customHeight="1">
      <c r="A4" s="37" t="s">
        <v>34</v>
      </c>
      <c r="B4" s="9">
        <v>735</v>
      </c>
      <c r="C4" s="2">
        <v>719</v>
      </c>
      <c r="D4" s="9">
        <v>496</v>
      </c>
      <c r="E4" s="2">
        <v>599</v>
      </c>
      <c r="F4" s="2">
        <v>578</v>
      </c>
      <c r="G4" s="9"/>
      <c r="H4" s="3">
        <v>1543</v>
      </c>
      <c r="I4" s="35">
        <v>4.4</v>
      </c>
      <c r="J4" s="10">
        <v>6.05</v>
      </c>
      <c r="K4" s="10">
        <v>3.51</v>
      </c>
      <c r="L4" s="81">
        <v>42036</v>
      </c>
      <c r="M4" s="83">
        <v>121.55</v>
      </c>
      <c r="N4" s="5"/>
    </row>
    <row r="5" spans="1:14" ht="29.25" customHeight="1">
      <c r="A5" s="38" t="s">
        <v>33</v>
      </c>
      <c r="B5" s="9">
        <v>748</v>
      </c>
      <c r="C5" s="2">
        <v>710</v>
      </c>
      <c r="D5" s="9">
        <v>458</v>
      </c>
      <c r="E5" s="2">
        <v>593</v>
      </c>
      <c r="F5" s="2">
        <v>587</v>
      </c>
      <c r="G5" s="9"/>
      <c r="H5" s="3">
        <v>1547</v>
      </c>
      <c r="I5" s="35">
        <v>4.4</v>
      </c>
      <c r="J5" s="10">
        <v>6.03</v>
      </c>
      <c r="K5" s="10">
        <v>3.5</v>
      </c>
      <c r="L5" s="82"/>
      <c r="M5" s="84"/>
      <c r="N5" s="5"/>
    </row>
    <row r="6" spans="1:14" ht="30" customHeight="1">
      <c r="A6" s="38" t="s">
        <v>35</v>
      </c>
      <c r="B6" s="9">
        <v>703</v>
      </c>
      <c r="C6" s="2">
        <v>713</v>
      </c>
      <c r="D6" s="9">
        <v>513</v>
      </c>
      <c r="E6" s="2">
        <v>607</v>
      </c>
      <c r="F6" s="2">
        <v>595</v>
      </c>
      <c r="G6" s="9"/>
      <c r="H6" s="3">
        <v>1523</v>
      </c>
      <c r="I6" s="35">
        <v>4.48</v>
      </c>
      <c r="J6" s="10">
        <v>6.2</v>
      </c>
      <c r="K6" s="10">
        <v>3.47</v>
      </c>
      <c r="L6" s="31">
        <v>42005</v>
      </c>
      <c r="M6" s="7">
        <v>122.15</v>
      </c>
      <c r="N6" s="5"/>
    </row>
    <row r="7" spans="1:14" ht="30" customHeight="1">
      <c r="A7" s="25" t="s">
        <v>36</v>
      </c>
      <c r="B7" s="9">
        <v>778</v>
      </c>
      <c r="C7" s="2">
        <v>806</v>
      </c>
      <c r="D7" s="9">
        <v>603</v>
      </c>
      <c r="E7" s="2">
        <v>769</v>
      </c>
      <c r="F7" s="2">
        <v>690</v>
      </c>
      <c r="G7" s="9"/>
      <c r="H7" s="3">
        <v>1701</v>
      </c>
      <c r="I7" s="42">
        <v>4.98</v>
      </c>
      <c r="J7" s="10">
        <v>5.97</v>
      </c>
      <c r="K7" s="10">
        <v>3.67</v>
      </c>
      <c r="L7" s="31">
        <v>41671</v>
      </c>
      <c r="M7" s="36">
        <v>148.83</v>
      </c>
      <c r="N7" s="5"/>
    </row>
    <row r="8" spans="1:14" ht="30" customHeight="1">
      <c r="A8" s="25" t="s">
        <v>24</v>
      </c>
      <c r="B8" s="30">
        <f aca="true" t="shared" si="0" ref="B8:K8">((B$4/B$5)*100)-100</f>
        <v>-1.7379679144384994</v>
      </c>
      <c r="C8" s="16">
        <f t="shared" si="0"/>
        <v>1.267605633802816</v>
      </c>
      <c r="D8" s="16">
        <f t="shared" si="0"/>
        <v>8.296943231441062</v>
      </c>
      <c r="E8" s="16">
        <f t="shared" si="0"/>
        <v>1.0118043844856714</v>
      </c>
      <c r="F8" s="16">
        <f t="shared" si="0"/>
        <v>-1.5332197614991543</v>
      </c>
      <c r="G8" s="16" t="e">
        <f t="shared" si="0"/>
        <v>#DIV/0!</v>
      </c>
      <c r="H8" s="17">
        <f t="shared" si="0"/>
        <v>-0.25856496444731647</v>
      </c>
      <c r="I8" s="18">
        <f t="shared" si="0"/>
        <v>0</v>
      </c>
      <c r="J8" s="18">
        <f t="shared" si="0"/>
        <v>0.33167495854063134</v>
      </c>
      <c r="K8" s="18">
        <f t="shared" si="0"/>
        <v>0.2857142857142918</v>
      </c>
      <c r="L8" s="79" t="s">
        <v>8</v>
      </c>
      <c r="M8" s="80"/>
      <c r="N8" s="5"/>
    </row>
    <row r="9" spans="1:14" ht="30" customHeight="1">
      <c r="A9" s="25" t="s">
        <v>31</v>
      </c>
      <c r="B9" s="30">
        <f aca="true" t="shared" si="1" ref="B9:K9">((B$4/B$6)*100)-100</f>
        <v>4.551920341394023</v>
      </c>
      <c r="C9" s="16">
        <f t="shared" si="1"/>
        <v>0.841514726507711</v>
      </c>
      <c r="D9" s="16">
        <f t="shared" si="1"/>
        <v>-3.313840155945428</v>
      </c>
      <c r="E9" s="16">
        <f t="shared" si="1"/>
        <v>-1.317957166392091</v>
      </c>
      <c r="F9" s="16">
        <f t="shared" si="1"/>
        <v>-2.857142857142861</v>
      </c>
      <c r="G9" s="16" t="e">
        <f t="shared" si="1"/>
        <v>#DIV/0!</v>
      </c>
      <c r="H9" s="17">
        <f t="shared" si="1"/>
        <v>1.3131976362442401</v>
      </c>
      <c r="I9" s="18">
        <f t="shared" si="1"/>
        <v>-1.7857142857142918</v>
      </c>
      <c r="J9" s="18">
        <f t="shared" si="1"/>
        <v>-2.4193548387096797</v>
      </c>
      <c r="K9" s="18">
        <f t="shared" si="1"/>
        <v>1.1527377521613857</v>
      </c>
      <c r="L9" s="77">
        <f>((M$4/M$6)*100)-100</f>
        <v>-0.4911993450675567</v>
      </c>
      <c r="M9" s="78"/>
      <c r="N9" s="5"/>
    </row>
    <row r="10" spans="1:14" ht="30" customHeight="1">
      <c r="A10" s="25" t="s">
        <v>32</v>
      </c>
      <c r="B10" s="30">
        <f aca="true" t="shared" si="2" ref="B10:K10">((B$4/B$7)*100)-100</f>
        <v>-5.526992287917736</v>
      </c>
      <c r="C10" s="16">
        <f t="shared" si="2"/>
        <v>-10.794044665012407</v>
      </c>
      <c r="D10" s="16">
        <f t="shared" si="2"/>
        <v>-17.744610281923713</v>
      </c>
      <c r="E10" s="16">
        <f t="shared" si="2"/>
        <v>-22.106631989596877</v>
      </c>
      <c r="F10" s="16">
        <f t="shared" si="2"/>
        <v>-16.231884057971016</v>
      </c>
      <c r="G10" s="16" t="e">
        <f t="shared" si="2"/>
        <v>#DIV/0!</v>
      </c>
      <c r="H10" s="17">
        <f t="shared" si="2"/>
        <v>-9.288653733098172</v>
      </c>
      <c r="I10" s="18">
        <f t="shared" si="2"/>
        <v>-11.646586345381522</v>
      </c>
      <c r="J10" s="18">
        <f t="shared" si="2"/>
        <v>1.3400335008375066</v>
      </c>
      <c r="K10" s="18">
        <f t="shared" si="2"/>
        <v>-4.359673024523175</v>
      </c>
      <c r="L10" s="77">
        <f>((M$4/M$7)*100)-100</f>
        <v>-18.329637841832962</v>
      </c>
      <c r="M10" s="78"/>
      <c r="N10" s="5"/>
    </row>
    <row r="11" spans="1:14" ht="30" customHeight="1">
      <c r="A11" s="25" t="s">
        <v>37</v>
      </c>
      <c r="B11" s="39">
        <v>742</v>
      </c>
      <c r="C11" s="40">
        <v>676</v>
      </c>
      <c r="D11" s="41" t="s">
        <v>19</v>
      </c>
      <c r="E11" s="40">
        <v>643</v>
      </c>
      <c r="F11" s="40">
        <v>614</v>
      </c>
      <c r="G11" s="19" t="s">
        <v>19</v>
      </c>
      <c r="H11" s="20" t="s">
        <v>19</v>
      </c>
      <c r="I11" s="21" t="s">
        <v>19</v>
      </c>
      <c r="J11" s="21" t="s">
        <v>19</v>
      </c>
      <c r="K11" s="21" t="s">
        <v>19</v>
      </c>
      <c r="L11" s="71" t="s">
        <v>19</v>
      </c>
      <c r="M11" s="72"/>
      <c r="N11" s="5"/>
    </row>
    <row r="12" spans="1:11" ht="12" customHeight="1">
      <c r="A12" s="45" t="s">
        <v>30</v>
      </c>
      <c r="B12" s="45"/>
      <c r="K12" t="s">
        <v>26</v>
      </c>
    </row>
    <row r="13" spans="1:13" ht="14.25" customHeight="1" thickBot="1">
      <c r="A13" s="73"/>
      <c r="B13" s="73"/>
      <c r="C13" s="73"/>
      <c r="D13" s="73"/>
      <c r="E13" s="73"/>
      <c r="F13" s="73"/>
      <c r="G13" s="73"/>
      <c r="H13" s="73"/>
      <c r="I13" s="73"/>
      <c r="J13" s="73"/>
      <c r="K13" s="73"/>
      <c r="L13" s="73"/>
      <c r="M13" s="73"/>
    </row>
    <row r="14" spans="1:15" ht="114.75" customHeight="1">
      <c r="A14" s="46" t="s">
        <v>28</v>
      </c>
      <c r="B14" s="49" t="s">
        <v>39</v>
      </c>
      <c r="C14" s="50"/>
      <c r="D14" s="50"/>
      <c r="E14" s="50"/>
      <c r="F14" s="50"/>
      <c r="G14" s="50"/>
      <c r="H14" s="50"/>
      <c r="I14" s="50"/>
      <c r="J14" s="50"/>
      <c r="K14" s="50"/>
      <c r="L14" s="50"/>
      <c r="M14" s="51"/>
      <c r="O14" s="27"/>
    </row>
    <row r="15" spans="1:15" ht="91.5" customHeight="1" thickBot="1">
      <c r="A15" s="47"/>
      <c r="B15" s="52" t="s">
        <v>41</v>
      </c>
      <c r="C15" s="53"/>
      <c r="D15" s="53"/>
      <c r="E15" s="53"/>
      <c r="F15" s="53"/>
      <c r="G15" s="53"/>
      <c r="H15" s="53"/>
      <c r="I15" s="53"/>
      <c r="J15" s="53"/>
      <c r="K15" s="53"/>
      <c r="L15" s="53"/>
      <c r="M15" s="54"/>
      <c r="O15" s="26"/>
    </row>
    <row r="16" spans="1:15" ht="66" customHeight="1">
      <c r="A16" s="46" t="s">
        <v>22</v>
      </c>
      <c r="B16" s="61" t="s">
        <v>38</v>
      </c>
      <c r="C16" s="62"/>
      <c r="D16" s="62"/>
      <c r="E16" s="62"/>
      <c r="F16" s="62"/>
      <c r="G16" s="62"/>
      <c r="H16" s="62"/>
      <c r="I16" s="62"/>
      <c r="J16" s="62"/>
      <c r="K16" s="62"/>
      <c r="L16" s="62"/>
      <c r="M16" s="63"/>
      <c r="O16" s="28"/>
    </row>
    <row r="17" spans="1:15" ht="103.5" customHeight="1" thickBot="1">
      <c r="A17" s="47"/>
      <c r="B17" s="64" t="s">
        <v>42</v>
      </c>
      <c r="C17" s="65"/>
      <c r="D17" s="65"/>
      <c r="E17" s="65"/>
      <c r="F17" s="65"/>
      <c r="G17" s="65"/>
      <c r="H17" s="65"/>
      <c r="I17" s="65"/>
      <c r="J17" s="65"/>
      <c r="K17" s="65"/>
      <c r="L17" s="65"/>
      <c r="M17" s="66"/>
      <c r="O17" s="26"/>
    </row>
    <row r="18" spans="1:15" ht="120" customHeight="1">
      <c r="A18" s="57" t="s">
        <v>21</v>
      </c>
      <c r="B18" s="59" t="s">
        <v>40</v>
      </c>
      <c r="C18" s="59"/>
      <c r="D18" s="59"/>
      <c r="E18" s="59"/>
      <c r="F18" s="59"/>
      <c r="G18" s="59"/>
      <c r="H18" s="59"/>
      <c r="I18" s="59"/>
      <c r="J18" s="59"/>
      <c r="K18" s="59"/>
      <c r="L18" s="59"/>
      <c r="M18" s="60"/>
      <c r="O18" s="26"/>
    </row>
    <row r="19" spans="1:15" ht="92.25" customHeight="1" thickBot="1">
      <c r="A19" s="58"/>
      <c r="B19" s="67" t="s">
        <v>43</v>
      </c>
      <c r="C19" s="67"/>
      <c r="D19" s="67"/>
      <c r="E19" s="67"/>
      <c r="F19" s="67"/>
      <c r="G19" s="67"/>
      <c r="H19" s="67"/>
      <c r="I19" s="67"/>
      <c r="J19" s="67"/>
      <c r="K19" s="67"/>
      <c r="L19" s="67"/>
      <c r="M19" s="68"/>
      <c r="N19" s="4"/>
      <c r="O19" s="26"/>
    </row>
    <row r="20" spans="2:15" ht="24" customHeight="1">
      <c r="B20" s="33"/>
      <c r="C20" s="33"/>
      <c r="D20" s="33"/>
      <c r="E20" s="33"/>
      <c r="F20" s="33"/>
      <c r="G20" s="33"/>
      <c r="H20" s="33"/>
      <c r="I20" s="33"/>
      <c r="J20" s="33"/>
      <c r="K20" s="33"/>
      <c r="L20" s="33"/>
      <c r="M20" s="33"/>
      <c r="N20" s="4"/>
      <c r="O20" s="26"/>
    </row>
    <row r="21" spans="2:15" ht="12.75">
      <c r="B21" s="34"/>
      <c r="C21" s="34"/>
      <c r="D21" s="34"/>
      <c r="E21" s="34"/>
      <c r="F21" s="34"/>
      <c r="G21" s="34"/>
      <c r="H21" s="34"/>
      <c r="I21" s="34"/>
      <c r="J21" s="34"/>
      <c r="K21" s="34"/>
      <c r="L21" s="34"/>
      <c r="M21" s="34"/>
      <c r="N21" s="4"/>
      <c r="O21" s="26"/>
    </row>
    <row r="22" ht="12.75">
      <c r="O22" s="26"/>
    </row>
    <row r="23" spans="2:17" ht="12.75">
      <c r="B23" s="55"/>
      <c r="C23" s="56"/>
      <c r="D23" s="56"/>
      <c r="E23" s="56"/>
      <c r="F23" s="56"/>
      <c r="G23" s="56"/>
      <c r="H23" s="56"/>
      <c r="I23" s="56"/>
      <c r="J23" s="56"/>
      <c r="K23" s="56"/>
      <c r="L23" s="56"/>
      <c r="M23" s="56"/>
      <c r="N23" s="56"/>
      <c r="O23" s="56"/>
      <c r="P23" s="56"/>
      <c r="Q23" s="56"/>
    </row>
    <row r="24" ht="12.75">
      <c r="O24" s="26"/>
    </row>
    <row r="25" ht="12.75">
      <c r="O25" s="26"/>
    </row>
    <row r="26" ht="12.75">
      <c r="O26" s="26"/>
    </row>
    <row r="27" ht="12.75">
      <c r="O27" s="26"/>
    </row>
    <row r="28" ht="12.75">
      <c r="O28" s="26"/>
    </row>
    <row r="29" ht="12.75">
      <c r="O29" s="26"/>
    </row>
    <row r="30" ht="12.75">
      <c r="O30" s="26"/>
    </row>
    <row r="32" ht="12.75">
      <c r="B32" s="22"/>
    </row>
    <row r="42" ht="12.75">
      <c r="D42" s="22"/>
    </row>
  </sheetData>
  <sheetProtection/>
  <mergeCells count="24">
    <mergeCell ref="A1:M1"/>
    <mergeCell ref="L11:M11"/>
    <mergeCell ref="A13:M13"/>
    <mergeCell ref="I2:K2"/>
    <mergeCell ref="A2:A3"/>
    <mergeCell ref="L9:M9"/>
    <mergeCell ref="L10:M10"/>
    <mergeCell ref="L8:M8"/>
    <mergeCell ref="L4:L5"/>
    <mergeCell ref="M4:M5"/>
    <mergeCell ref="B23:Q23"/>
    <mergeCell ref="A18:A19"/>
    <mergeCell ref="B18:M18"/>
    <mergeCell ref="B16:M16"/>
    <mergeCell ref="B17:M17"/>
    <mergeCell ref="B19:M19"/>
    <mergeCell ref="B2:G2"/>
    <mergeCell ref="L2:M2"/>
    <mergeCell ref="A12:B12"/>
    <mergeCell ref="A16:A17"/>
    <mergeCell ref="A14:A15"/>
    <mergeCell ref="L3:M3"/>
    <mergeCell ref="B14:M14"/>
    <mergeCell ref="B15:M15"/>
  </mergeCells>
  <printOptions/>
  <pageMargins left="0.3937007874015748" right="0.1968503937007874" top="0" bottom="0" header="0.03937007874015748" footer="0.1968503937007874"/>
  <pageSetup horizontalDpi="300" verticalDpi="300" orientation="landscape" paperSize="9" scale="65" r:id="rId1"/>
</worksheet>
</file>

<file path=xl/worksheets/sheet2.xml><?xml version="1.0" encoding="utf-8"?>
<worksheet xmlns="http://schemas.openxmlformats.org/spreadsheetml/2006/main" xmlns:r="http://schemas.openxmlformats.org/officeDocument/2006/relationships">
  <dimension ref="A1:M19"/>
  <sheetViews>
    <sheetView zoomScalePageLayoutView="0" workbookViewId="0" topLeftCell="A1">
      <selection activeCell="B21" sqref="B21"/>
    </sheetView>
  </sheetViews>
  <sheetFormatPr defaultColWidth="9.00390625" defaultRowHeight="12.75"/>
  <cols>
    <col min="1" max="1" width="34.25390625" style="0" customWidth="1"/>
    <col min="2" max="2" width="13.375" style="0" customWidth="1"/>
    <col min="3" max="3" width="10.00390625" style="0" customWidth="1"/>
    <col min="4" max="4" width="10.375" style="0" customWidth="1"/>
    <col min="5" max="5" width="10.125" style="0" customWidth="1"/>
    <col min="6" max="6" width="10.00390625" style="0" customWidth="1"/>
    <col min="7" max="7" width="11.00390625" style="0" hidden="1" customWidth="1"/>
    <col min="8" max="10" width="10.375" style="0" customWidth="1"/>
    <col min="11" max="11" width="12.375" style="0" customWidth="1"/>
    <col min="12" max="12" width="10.75390625" style="0" customWidth="1"/>
  </cols>
  <sheetData>
    <row r="1" spans="1:12" ht="12.75" customHeight="1">
      <c r="A1" s="93" t="s">
        <v>20</v>
      </c>
      <c r="B1" s="93"/>
      <c r="C1" s="93"/>
      <c r="D1" s="93"/>
      <c r="E1" s="93"/>
      <c r="F1" s="93"/>
      <c r="G1" s="93"/>
      <c r="H1" s="93"/>
      <c r="I1" s="93"/>
      <c r="J1" s="93"/>
      <c r="K1" s="93"/>
      <c r="L1" s="93"/>
    </row>
    <row r="2" spans="1:12" ht="18.75" customHeight="1">
      <c r="A2" s="69"/>
      <c r="B2" s="69"/>
      <c r="C2" s="69"/>
      <c r="D2" s="69"/>
      <c r="E2" s="69"/>
      <c r="F2" s="69"/>
      <c r="G2" s="69"/>
      <c r="H2" s="69"/>
      <c r="I2" s="69"/>
      <c r="J2" s="69"/>
      <c r="K2" s="69"/>
      <c r="L2" s="69"/>
    </row>
    <row r="3" spans="1:12" ht="19.5" customHeight="1">
      <c r="A3" s="88" t="s">
        <v>17</v>
      </c>
      <c r="B3" s="43" t="s">
        <v>4</v>
      </c>
      <c r="C3" s="43"/>
      <c r="D3" s="43"/>
      <c r="E3" s="43"/>
      <c r="F3" s="43"/>
      <c r="G3" s="43"/>
      <c r="H3" s="74" t="s">
        <v>5</v>
      </c>
      <c r="I3" s="74"/>
      <c r="J3" s="74"/>
      <c r="K3" s="44" t="s">
        <v>13</v>
      </c>
      <c r="L3" s="44"/>
    </row>
    <row r="4" spans="1:12" ht="35.25" customHeight="1">
      <c r="A4" s="89"/>
      <c r="B4" s="12" t="s">
        <v>23</v>
      </c>
      <c r="C4" s="12" t="s">
        <v>0</v>
      </c>
      <c r="D4" s="12" t="s">
        <v>11</v>
      </c>
      <c r="E4" s="15" t="s">
        <v>1</v>
      </c>
      <c r="F4" s="12" t="s">
        <v>9</v>
      </c>
      <c r="G4" s="15" t="s">
        <v>10</v>
      </c>
      <c r="H4" s="14" t="s">
        <v>2</v>
      </c>
      <c r="I4" s="14" t="s">
        <v>3</v>
      </c>
      <c r="J4" s="14" t="s">
        <v>18</v>
      </c>
      <c r="K4" s="48" t="s">
        <v>6</v>
      </c>
      <c r="L4" s="48"/>
    </row>
    <row r="5" spans="1:12" ht="30" customHeight="1">
      <c r="A5" s="37" t="s">
        <v>34</v>
      </c>
      <c r="B5" s="9">
        <v>732</v>
      </c>
      <c r="C5" s="2">
        <v>732</v>
      </c>
      <c r="D5" s="2">
        <v>498</v>
      </c>
      <c r="E5" s="2">
        <v>599</v>
      </c>
      <c r="F5" s="9">
        <v>581</v>
      </c>
      <c r="G5" s="9"/>
      <c r="H5" s="35">
        <v>4.44</v>
      </c>
      <c r="I5" s="10">
        <v>5.57</v>
      </c>
      <c r="J5" s="10">
        <v>3.57</v>
      </c>
      <c r="K5" s="81">
        <v>42036</v>
      </c>
      <c r="L5" s="83">
        <v>126.41</v>
      </c>
    </row>
    <row r="6" spans="1:12" ht="30" customHeight="1">
      <c r="A6" s="38" t="s">
        <v>33</v>
      </c>
      <c r="B6" s="9">
        <v>736</v>
      </c>
      <c r="C6" s="2">
        <v>722</v>
      </c>
      <c r="D6" s="2">
        <v>447</v>
      </c>
      <c r="E6" s="2">
        <v>587</v>
      </c>
      <c r="F6" s="9">
        <v>591</v>
      </c>
      <c r="G6" s="9"/>
      <c r="H6" s="35">
        <v>4.43</v>
      </c>
      <c r="I6" s="10">
        <v>5.54</v>
      </c>
      <c r="J6" s="10">
        <v>3.55</v>
      </c>
      <c r="K6" s="82"/>
      <c r="L6" s="84"/>
    </row>
    <row r="7" spans="1:12" ht="30" customHeight="1">
      <c r="A7" s="38" t="s">
        <v>35</v>
      </c>
      <c r="B7" s="9">
        <v>762</v>
      </c>
      <c r="C7" s="2">
        <v>744</v>
      </c>
      <c r="D7" s="2">
        <v>514</v>
      </c>
      <c r="E7" s="2">
        <v>604</v>
      </c>
      <c r="F7" s="9">
        <v>602</v>
      </c>
      <c r="G7" s="9"/>
      <c r="H7" s="35">
        <v>4.53</v>
      </c>
      <c r="I7" s="10">
        <v>5.9</v>
      </c>
      <c r="J7" s="10">
        <v>3.54</v>
      </c>
      <c r="K7" s="31">
        <v>42005</v>
      </c>
      <c r="L7" s="7">
        <v>125.84</v>
      </c>
    </row>
    <row r="8" spans="1:12" ht="28.5" customHeight="1">
      <c r="A8" s="25" t="s">
        <v>36</v>
      </c>
      <c r="B8" s="9">
        <v>795</v>
      </c>
      <c r="C8" s="2">
        <v>816</v>
      </c>
      <c r="D8" s="2">
        <v>605</v>
      </c>
      <c r="E8" s="2">
        <v>765</v>
      </c>
      <c r="F8" s="9">
        <v>688</v>
      </c>
      <c r="G8" s="9"/>
      <c r="H8" s="42">
        <v>5</v>
      </c>
      <c r="I8" s="10">
        <v>5.6</v>
      </c>
      <c r="J8" s="10">
        <v>3.78</v>
      </c>
      <c r="K8" s="31">
        <v>41671</v>
      </c>
      <c r="L8" s="36">
        <v>147.65</v>
      </c>
    </row>
    <row r="9" spans="1:12" ht="30" customHeight="1">
      <c r="A9" s="25" t="s">
        <v>24</v>
      </c>
      <c r="B9" s="29">
        <f aca="true" t="shared" si="0" ref="B9:J9">((B$5/B$6)*100)-100</f>
        <v>-0.5434782608695627</v>
      </c>
      <c r="C9" s="23">
        <f t="shared" si="0"/>
        <v>1.3850415512465446</v>
      </c>
      <c r="D9" s="23">
        <f t="shared" si="0"/>
        <v>11.40939597315436</v>
      </c>
      <c r="E9" s="23">
        <f t="shared" si="0"/>
        <v>2.044293015332201</v>
      </c>
      <c r="F9" s="23">
        <f t="shared" si="0"/>
        <v>-1.6920473773265599</v>
      </c>
      <c r="G9" s="23" t="e">
        <f t="shared" si="0"/>
        <v>#DIV/0!</v>
      </c>
      <c r="H9" s="24">
        <f t="shared" si="0"/>
        <v>0.22573363431152416</v>
      </c>
      <c r="I9" s="24">
        <f t="shared" si="0"/>
        <v>0.5415162454873723</v>
      </c>
      <c r="J9" s="24">
        <f t="shared" si="0"/>
        <v>0.5633802816901436</v>
      </c>
      <c r="K9" s="91" t="s">
        <v>8</v>
      </c>
      <c r="L9" s="92"/>
    </row>
    <row r="10" spans="1:12" ht="30" customHeight="1">
      <c r="A10" s="25" t="s">
        <v>25</v>
      </c>
      <c r="B10" s="29">
        <f aca="true" t="shared" si="1" ref="B10:J10">((B$5/B$7)*100)-100</f>
        <v>-3.937007874015748</v>
      </c>
      <c r="C10" s="23">
        <f t="shared" si="1"/>
        <v>-1.6129032258064484</v>
      </c>
      <c r="D10" s="23">
        <f t="shared" si="1"/>
        <v>-3.112840466926073</v>
      </c>
      <c r="E10" s="23">
        <f t="shared" si="1"/>
        <v>-0.8278145695364287</v>
      </c>
      <c r="F10" s="23">
        <f t="shared" si="1"/>
        <v>-3.4883720930232442</v>
      </c>
      <c r="G10" s="23" t="e">
        <f t="shared" si="1"/>
        <v>#DIV/0!</v>
      </c>
      <c r="H10" s="24">
        <f t="shared" si="1"/>
        <v>-1.9867549668874176</v>
      </c>
      <c r="I10" s="24">
        <f t="shared" si="1"/>
        <v>-5.593220338983045</v>
      </c>
      <c r="J10" s="24">
        <f t="shared" si="1"/>
        <v>0.8474576271186436</v>
      </c>
      <c r="K10" s="94">
        <f>((L$5/L$7)*100)-100</f>
        <v>0.4529561347743254</v>
      </c>
      <c r="L10" s="95"/>
    </row>
    <row r="11" spans="1:12" ht="30" customHeight="1">
      <c r="A11" s="25" t="s">
        <v>15</v>
      </c>
      <c r="B11" s="29">
        <f>((B$5/B$8)*100)-100</f>
        <v>-7.924528301886795</v>
      </c>
      <c r="C11" s="23">
        <f aca="true" t="shared" si="2" ref="C11:J11">((C$5/C$8)*100)-100</f>
        <v>-10.294117647058826</v>
      </c>
      <c r="D11" s="23">
        <f>((D$5/D$8)*100)-100</f>
        <v>-17.68595041322314</v>
      </c>
      <c r="E11" s="23">
        <f t="shared" si="2"/>
        <v>-21.699346405228752</v>
      </c>
      <c r="F11" s="23">
        <f t="shared" si="2"/>
        <v>-15.552325581395351</v>
      </c>
      <c r="G11" s="23" t="e">
        <f t="shared" si="2"/>
        <v>#DIV/0!</v>
      </c>
      <c r="H11" s="24">
        <f t="shared" si="2"/>
        <v>-11.199999999999989</v>
      </c>
      <c r="I11" s="24">
        <f t="shared" si="2"/>
        <v>-0.5357142857142776</v>
      </c>
      <c r="J11" s="24">
        <f t="shared" si="2"/>
        <v>-5.555555555555557</v>
      </c>
      <c r="K11" s="85">
        <f>((L$5/L$8)*100)-100</f>
        <v>-14.385370809346426</v>
      </c>
      <c r="L11" s="85"/>
    </row>
    <row r="12" spans="1:13" s="4" customFormat="1" ht="18.75" customHeight="1">
      <c r="A12" s="86" t="s">
        <v>14</v>
      </c>
      <c r="B12" s="86"/>
      <c r="C12" s="86"/>
      <c r="D12" s="5"/>
      <c r="E12" s="5"/>
      <c r="F12" s="5"/>
      <c r="G12" s="5"/>
      <c r="H12" s="5"/>
      <c r="I12" s="5"/>
      <c r="J12" s="5"/>
      <c r="K12" s="8"/>
      <c r="L12" s="5"/>
      <c r="M12" s="5"/>
    </row>
    <row r="13" spans="1:12" ht="26.25" customHeight="1">
      <c r="A13" s="87" t="s">
        <v>30</v>
      </c>
      <c r="B13" s="87"/>
      <c r="C13" s="87"/>
      <c r="F13" s="90" t="s">
        <v>29</v>
      </c>
      <c r="G13" s="90"/>
      <c r="H13" s="90"/>
      <c r="I13" s="90"/>
      <c r="J13" s="90"/>
      <c r="K13" s="90"/>
      <c r="L13" s="90"/>
    </row>
    <row r="16" ht="12.75">
      <c r="K16" s="32"/>
    </row>
    <row r="18" ht="12.75">
      <c r="K18" s="32"/>
    </row>
    <row r="19" ht="12.75">
      <c r="K19" s="32"/>
    </row>
  </sheetData>
  <sheetProtection/>
  <mergeCells count="14">
    <mergeCell ref="K9:L9"/>
    <mergeCell ref="L5:L6"/>
    <mergeCell ref="A1:L2"/>
    <mergeCell ref="K10:L10"/>
    <mergeCell ref="K11:L11"/>
    <mergeCell ref="A12:C12"/>
    <mergeCell ref="K3:L3"/>
    <mergeCell ref="A13:C13"/>
    <mergeCell ref="A3:A4"/>
    <mergeCell ref="B3:G3"/>
    <mergeCell ref="H3:J3"/>
    <mergeCell ref="F13:L13"/>
    <mergeCell ref="K4:L4"/>
    <mergeCell ref="K5:K6"/>
  </mergeCells>
  <printOptions/>
  <pageMargins left="0.3937007874015748" right="0.1968503937007874" top="0.984251968503937" bottom="0.98425196850393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RCDRRiOW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jola</dc:creator>
  <cp:keywords/>
  <dc:description/>
  <cp:lastModifiedBy>Barbara Kukowska</cp:lastModifiedBy>
  <cp:lastPrinted>2013-10-02T11:40:14Z</cp:lastPrinted>
  <dcterms:created xsi:type="dcterms:W3CDTF">2009-08-31T06:54:15Z</dcterms:created>
  <dcterms:modified xsi:type="dcterms:W3CDTF">2015-04-22T07:49:28Z</dcterms:modified>
  <cp:category/>
  <cp:version/>
  <cp:contentType/>
  <cp:contentStatus/>
</cp:coreProperties>
</file>