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<sst xmlns="http://schemas.openxmlformats.org/spreadsheetml/2006/main" count="77" uniqueCount="51">
  <si>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</si>
  <si>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</si>
  <si>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</si>
  <si>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</si>
  <si>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</si>
  <si>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</si>
  <si>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</si>
  <si>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</si>
  <si>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</si>
  <si>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</si>
  <si>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</si>
  <si>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</si>
  <si>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</si>
  <si>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</si>
  <si>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</si>
  <si>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</si>
  <si>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</si>
  <si>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</si>
  <si>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</si>
  <si>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</si>
  <si>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</si>
  <si>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</si>
  <si>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</si>
  <si>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</si>
  <si>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</si>
  <si>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</si>
  <si>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</si>
  <si>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</si>
  <si>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</si>
  <si>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</si>
  <si>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</si>
  <si>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</si>
  <si>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</si>
  <si>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</si>
  <si>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W tym tygodniu brak jest informacji na temat rynku zbóż na rynku krajowym i zagranicznym.</t>
  </si>
  <si>
    <t>Według wstępnych danych GUS na poczatku grudnia 2016 r. pogłowie bydła w Polsce liczyło 5,98 mln sztuk i było wyższe niż w analogicznym okresie 2015 r. o 0,22 mln sztuk, tj. o 3,9%. Jest to największy wzrost od 2000 r. Najbardziej w relacji rocznej wzrosło pogłowie młodego bydła w wieku 1-2 lat - o 6,9% do 1,64 mln sztuk oraz cieląt w wieku poniżej 1 roku o 6,2% - do 1,72 mln sztuk. Pogłowie krów zwiększyło się w tym czasie o 1,4%, do 2,33 mln sztuk, w tym pogłowie krów mlecznych wzrosło o 1,2% - do 2,16 mln sztuk. Wzrost ten może wynikać z poprawy opłacalności produkcji mleka w II półroczu 2016 r. W związku z powyższym część producentów sektora mleczarskiego zwiększyło stada krów mlecznych. W handlu zagranicznym mięsem wołowym nieprzetworzonym (dane MF za MRiRW) w okresie I-XI 2016 r. odnotowano ponad 3-procentowy spadek wolumenu eksportu r/r, który wyniósł 328,0 tys. ton, z czego w 80% było to mięso wołowe schłodzone. Był on jednak o 15% większy niż w IXI 2014 r. Od lat mamy nadwyżkę w eksporcie mięsa wołowego nieprzetworzonego na poziomie ok. 300 tys. ton rocznie.</t>
  </si>
  <si>
    <t>W Polsce średnia cena wg GUS mleka za grudzień 2016 wynosi 136,07 PLN/100kg. Według danych GUS w grudniu 2016 r. produkcja serów
dojrzewających w Polsce w dużych zakładach (zatrudniających co najmniej 50 osób) w porównaniu z grudniem 2015 r. zwiększyła się aż o 23,6% i wyniosła 32,4 tys. t. Łącznie w 2016 r. w Polsce, w dużych zakładach wyprodukowano 322 tys. t serów dojrzewających, tj. o 5,7% więcej niż w
2015 r. oraz o 30% więcej niż w 2006 r. Oznacza to, że produkcja serów dojrzewających w ostatnich dziesięciu latach rozwijała się średniorocznie w tempie 2,6%. W 2016 r. produkcja serów świeżych (włącznie z twarogowymi) zwiększyła się także o 5,7% do 444 tys. t. W relacji do 2006 r. zwiększyła się natomiast aż o 50%, czyli średniorocznie o 4,6%. Zgodnie z danymi GUS (za Sparks) w 2016 r. produkcja serów topionych zwiększyła się o 3,8% do 78,8 tys. t a w odniesieniu do 2006 r. zwiększyła się o 4,2%.</t>
  </si>
  <si>
    <r>
      <t>Poprzedni tydzień</t>
    </r>
    <r>
      <rPr>
        <sz val="10"/>
        <rFont val="Arial CE"/>
        <family val="2"/>
      </rPr>
      <t xml:space="preserve"> 30.01-05.02.2017 r.</t>
    </r>
  </si>
  <si>
    <t>06.02 - 12.02. 2017 r.</t>
  </si>
  <si>
    <r>
      <t>Poprzedni miesiąc</t>
    </r>
    <r>
      <rPr>
        <sz val="10"/>
        <rFont val="Arial CE"/>
        <family val="2"/>
      </rPr>
      <t xml:space="preserve"> 02.01-08.01.2017 r.</t>
    </r>
  </si>
  <si>
    <r>
      <t xml:space="preserve">Rok 2016 r. </t>
    </r>
    <r>
      <rPr>
        <sz val="10"/>
        <rFont val="Arial CE"/>
        <family val="2"/>
      </rPr>
      <t xml:space="preserve"> 08.02 - 14.02.2016 r.</t>
    </r>
  </si>
  <si>
    <t>Od 13.03 do 11.04</t>
  </si>
  <si>
    <t>UE (zł/t)  30.01 - 05.02.2017 r.</t>
  </si>
  <si>
    <r>
      <t>W drugim tygodniu lutego 2017 aktualna cena płacona za rzepak oz. to 1874 PLN/t. Cena ta była o 0,8% mniejsza jak przed tygodniem i 1,7% wyższa jak przed miesiącem. W porównaniu do ceny z przed roku (2016) nastąpił wzrost o 11,5%. Ceny produktów oleistych na giełdach światowych z 10.02.2017 r. /MATIF/ z terminem dostawy na V 2017</t>
    </r>
    <r>
      <rPr>
        <b/>
        <sz val="10"/>
        <rFont val="Arial CE"/>
        <family val="0"/>
      </rPr>
      <t xml:space="preserve"> - 421,75</t>
    </r>
    <r>
      <rPr>
        <sz val="10"/>
        <rFont val="Arial CE"/>
        <family val="0"/>
      </rPr>
      <t xml:space="preserve"> (EUR/t) a na VII 2017 (EUR/t) - </t>
    </r>
    <r>
      <rPr>
        <b/>
        <sz val="10"/>
        <rFont val="Arial CE"/>
        <family val="0"/>
      </rPr>
      <t>391,25</t>
    </r>
    <r>
      <rPr>
        <sz val="10"/>
        <rFont val="Arial CE"/>
        <family val="0"/>
      </rPr>
      <t xml:space="preserve"> za rzepak. W tym tygodniu brak jest informacji na temat rynku rzepaku na rynku krajowym i zagranicznym.</t>
    </r>
  </si>
  <si>
    <t xml:space="preserve">W drugim tygodniu lutego br. tj. w dniach 06.02-12.02.2017 r. średnia cena pszenicy konsumpcyjnej wyniosła 683 PLN/t i była o 0,3% mniejsza jak przed tygodniem i o 1,5% wyższa jak przed miesiącem. Za pszenicę paszową można było uzyskać przeciętnie cenę 696 PLN/t tj. i była o 1,6% wyższa jak przed tygodniem i była o 1,5% wyższa jak przed miesiącem. W odniesieniu do notowań sprzed roku zboża te były odpowiednio o 4,1% wyższa i o 4,2% wyższa. Średnia cena żyta paszowego w badanym okresie wyniosła 553 PLN/t i była o 1,1% niższa jak przed tygodniem, natomiast o 0,4% była niższa jak przed miesiącem. Jednocześnie cena ziarna była o 4,0% niższa jak przed rokiem. Przeciętna cena jęczmienia paszowego w drugim tygodniu lutego 2017 r. uległa niekorzystnej zmianie - 631 PLN/t. Cena ta była o 0,2% mniejsza jak tydzień temu i 4,0% większa jak miesiąc temu oraz o 1,4% większa jak w porównywalnym okresie 2016 r. W porównaniu z poprzednim tygodniem znowu nastąpiła korekta ceny kukurydzy. Przeciętna cena skupu tego zboża kształtowała się na poziomie 647 PLN/t, tj. o 1,7% większa jak tydzień wcześniej. Jednocześnie cena ziarna była o 3,7% wyższa jak przed miesiącem oraz o 4,1% niższa jak rok wcześniej (2016). </t>
  </si>
  <si>
    <t>ARiMR będzie przyjmowała wnioski o przyznanie 100 tys. zł premii na rozpoczęcie działalności</t>
  </si>
  <si>
    <t>względu na miejsce zamieszkania ubiegającego się o pomoc w ramach poddziałania "Pomoc na</t>
  </si>
  <si>
    <t>rozpoczęcie pozarolniczej działalności gospodarczej na obszarach wiejskich", które finansowane</t>
  </si>
  <si>
    <t>jest z budżetu PROW 2014-2020.</t>
  </si>
  <si>
    <t>W dniach 06.02-12.02.2017 r. na krajowym rynku średnia cena żywca wieprzowego wyniosła 4,85 PLN/kg i była o 2,2% mniejsza jak przed tygodniem i o 2,0% niższa jak przed miesiącem. W odniesieniu do notowań sprzed roku średnia cena tego żywca była o 16,6% większa. Za żywiec wołowy płacono w skupie średnio 6,32 PLN/kg wobec 6,34 PLN/kg jak w poprzednim tygodniu. Jednocześnie było to o 1,7% mniej niż miesiąc wcześniej i o 3,8% więcej jak przed rokiem. Średnia cena drobiu w drugim tygodniu lutego br. wyniosła 3,14 PLN/kg i była o 0,6% wyższa jak przed tygodniem i większa o 1,6% jak przed miesiącem. W odniesieniu do notowań sprzed roku cena ta uległa zmianie i była niższa o 0,6%.</t>
  </si>
  <si>
    <t>pozarolniczej. Wnioski należy składać do dyrektora oddziału regionalnego ARiMR, właściwego 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</si>
</sst>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9" t="s">
        <v>38</v>
      </c>
      <c r="B4" s="9">
        <v>683</v>
      </c>
      <c r="C4" s="2">
        <v>696</v>
      </c>
      <c r="D4" s="9">
        <v>553</v>
      </c>
      <c r="E4" s="2">
        <v>631</v>
      </c>
      <c r="F4" s="2">
        <v>647</v>
      </c>
      <c r="G4" s="9"/>
      <c r="H4" s="3">
        <v>1874</v>
      </c>
      <c r="I4" s="40">
        <v>4.85</v>
      </c>
      <c r="J4" s="38">
        <v>6.32</v>
      </c>
      <c r="K4" s="10">
        <v>3.14</v>
      </c>
      <c r="L4" s="82">
        <v>42705</v>
      </c>
      <c r="M4" s="86">
        <v>136.07</v>
      </c>
      <c r="N4" s="5"/>
    </row>
    <row r="5" spans="1:14" ht="29.25" customHeight="1">
      <c r="A5" s="37" t="s">
        <v>37</v>
      </c>
      <c r="B5" s="9">
        <v>685</v>
      </c>
      <c r="C5" s="2">
        <v>685</v>
      </c>
      <c r="D5" s="9">
        <v>559</v>
      </c>
      <c r="E5" s="2">
        <v>632</v>
      </c>
      <c r="F5" s="2">
        <v>636</v>
      </c>
      <c r="G5" s="9"/>
      <c r="H5" s="3">
        <v>1890</v>
      </c>
      <c r="I5" s="40">
        <v>4.96</v>
      </c>
      <c r="J5" s="38">
        <v>6.34</v>
      </c>
      <c r="K5" s="10">
        <v>3.12</v>
      </c>
      <c r="L5" s="83"/>
      <c r="M5" s="87"/>
      <c r="N5" s="5"/>
    </row>
    <row r="6" spans="1:14" ht="30" customHeight="1">
      <c r="A6" s="37" t="s">
        <v>39</v>
      </c>
      <c r="B6" s="9">
        <v>673</v>
      </c>
      <c r="C6" s="2">
        <v>686</v>
      </c>
      <c r="D6" s="9">
        <v>555</v>
      </c>
      <c r="E6" s="2">
        <v>607</v>
      </c>
      <c r="F6" s="2">
        <v>624</v>
      </c>
      <c r="G6" s="9"/>
      <c r="H6" s="3">
        <v>1843</v>
      </c>
      <c r="I6" s="40">
        <v>4.95</v>
      </c>
      <c r="J6" s="38">
        <v>6.43</v>
      </c>
      <c r="K6" s="10">
        <v>3.09</v>
      </c>
      <c r="L6" s="31">
        <v>42675</v>
      </c>
      <c r="M6" s="7">
        <v>130</v>
      </c>
      <c r="N6" s="5"/>
    </row>
    <row r="7" spans="1:14" ht="30" customHeight="1">
      <c r="A7" s="25" t="s">
        <v>40</v>
      </c>
      <c r="B7" s="9">
        <v>656</v>
      </c>
      <c r="C7" s="2">
        <v>668</v>
      </c>
      <c r="D7" s="9">
        <v>576</v>
      </c>
      <c r="E7" s="2">
        <v>622</v>
      </c>
      <c r="F7" s="2">
        <v>675</v>
      </c>
      <c r="G7" s="9"/>
      <c r="H7" s="3">
        <v>1681</v>
      </c>
      <c r="I7" s="40">
        <v>4.16</v>
      </c>
      <c r="J7" s="38">
        <v>6.09</v>
      </c>
      <c r="K7" s="10">
        <v>3.16</v>
      </c>
      <c r="L7" s="31">
        <v>42339</v>
      </c>
      <c r="M7" s="36">
        <v>117.52</v>
      </c>
      <c r="N7" s="5"/>
    </row>
    <row r="8" spans="1:14" ht="30" customHeight="1">
      <c r="A8" s="25" t="s">
        <v>23</v>
      </c>
      <c r="B8" s="30">
        <f aca="true" t="shared" si="0" ref="B8:K8">((B$4/B$5)*100)-100</f>
        <v>-0.2919708029197068</v>
      </c>
      <c r="C8" s="16">
        <f t="shared" si="0"/>
        <v>1.6058394160583873</v>
      </c>
      <c r="D8" s="16">
        <f t="shared" si="0"/>
        <v>-1.0733452593917718</v>
      </c>
      <c r="E8" s="16">
        <f t="shared" si="0"/>
        <v>-0.15822784810126223</v>
      </c>
      <c r="F8" s="16">
        <f t="shared" si="0"/>
        <v>1.7295597484276755</v>
      </c>
      <c r="G8" s="16" t="e">
        <f t="shared" si="0"/>
        <v>#DIV/0!</v>
      </c>
      <c r="H8" s="17">
        <f t="shared" si="0"/>
        <v>-0.8465608465608483</v>
      </c>
      <c r="I8" s="18">
        <f t="shared" si="0"/>
        <v>-2.217741935483872</v>
      </c>
      <c r="J8" s="18">
        <f t="shared" si="0"/>
        <v>-0.31545741324920584</v>
      </c>
      <c r="K8" s="18">
        <f t="shared" si="0"/>
        <v>0.6410256410256352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1.4858841010401136</v>
      </c>
      <c r="C9" s="16">
        <f t="shared" si="1"/>
        <v>1.4577259475218654</v>
      </c>
      <c r="D9" s="16">
        <f t="shared" si="1"/>
        <v>-0.36036036036036023</v>
      </c>
      <c r="E9" s="16">
        <f t="shared" si="1"/>
        <v>3.953871499176273</v>
      </c>
      <c r="F9" s="16">
        <f t="shared" si="1"/>
        <v>3.685897435897445</v>
      </c>
      <c r="G9" s="16" t="e">
        <f t="shared" si="1"/>
        <v>#DIV/0!</v>
      </c>
      <c r="H9" s="17">
        <f t="shared" si="1"/>
        <v>1.6820401519262163</v>
      </c>
      <c r="I9" s="18">
        <f t="shared" si="1"/>
        <v>-2.020202020202035</v>
      </c>
      <c r="J9" s="18">
        <f t="shared" si="1"/>
        <v>-1.7107309486780622</v>
      </c>
      <c r="K9" s="18">
        <f t="shared" si="1"/>
        <v>1.6181229773462888</v>
      </c>
      <c r="L9" s="78">
        <f>((M$4/M$6)*100)-100</f>
        <v>4.669230769230765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4.115853658536594</v>
      </c>
      <c r="C10" s="16">
        <f t="shared" si="2"/>
        <v>4.191616766467064</v>
      </c>
      <c r="D10" s="16">
        <f t="shared" si="2"/>
        <v>-3.993055555555557</v>
      </c>
      <c r="E10" s="16">
        <f t="shared" si="2"/>
        <v>1.4469453376205763</v>
      </c>
      <c r="F10" s="16">
        <f t="shared" si="2"/>
        <v>-4.148148148148152</v>
      </c>
      <c r="G10" s="16" t="e">
        <f t="shared" si="2"/>
        <v>#DIV/0!</v>
      </c>
      <c r="H10" s="17">
        <f t="shared" si="2"/>
        <v>11.481261154074957</v>
      </c>
      <c r="I10" s="18">
        <f t="shared" si="2"/>
        <v>16.586538461538453</v>
      </c>
      <c r="J10" s="18">
        <f t="shared" si="2"/>
        <v>3.7766830870279193</v>
      </c>
      <c r="K10" s="18">
        <f t="shared" si="2"/>
        <v>-0.6329113924050631</v>
      </c>
      <c r="L10" s="78">
        <f>((M$4/M$7)*100)-100</f>
        <v>15.784547311095977</v>
      </c>
      <c r="M10" s="79"/>
      <c r="N10" s="5"/>
    </row>
    <row r="11" spans="1:14" ht="30" customHeight="1">
      <c r="A11" s="25" t="s">
        <v>42</v>
      </c>
      <c r="B11" s="42">
        <v>686</v>
      </c>
      <c r="C11" s="43">
        <v>705</v>
      </c>
      <c r="D11" s="44" t="s">
        <v>18</v>
      </c>
      <c r="E11" s="43">
        <v>638</v>
      </c>
      <c r="F11" s="43">
        <v>692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20" customHeight="1">
      <c r="A14" s="45" t="s">
        <v>30</v>
      </c>
      <c r="B14" s="47" t="s">
        <v>44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18.75" customHeight="1" thickBot="1">
      <c r="A15" s="46"/>
      <c r="B15" s="50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106.5" customHeight="1" thickBot="1">
      <c r="A17" s="46"/>
      <c r="B17" s="63" t="s">
        <v>35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5.5" customHeight="1">
      <c r="A18" s="55" t="s">
        <v>20</v>
      </c>
      <c r="B18" s="57" t="s">
        <v>43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97.5" customHeight="1" thickBot="1">
      <c r="A19" s="56"/>
      <c r="B19" s="66" t="s">
        <v>36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1" t="s">
        <v>41</v>
      </c>
      <c r="O24" s="26"/>
    </row>
    <row r="25" spans="1:15" ht="12.75">
      <c r="A25" t="s">
        <v>45</v>
      </c>
      <c r="O25" s="26"/>
    </row>
    <row r="26" spans="1:15" ht="12.75">
      <c r="A26" t="s">
        <v>50</v>
      </c>
      <c r="O26" s="26"/>
    </row>
    <row r="27" spans="1:15" ht="12.75">
      <c r="A27" t="s">
        <v>46</v>
      </c>
      <c r="O27" s="26"/>
    </row>
    <row r="28" spans="1:15" ht="12.75">
      <c r="A28" t="s">
        <v>47</v>
      </c>
      <c r="O28" s="26"/>
    </row>
    <row r="29" spans="1:15" ht="12.75">
      <c r="A29" t="s">
        <v>48</v>
      </c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9" t="s">
        <v>38</v>
      </c>
      <c r="B5" s="9">
        <v>691</v>
      </c>
      <c r="C5" s="2">
        <v>717</v>
      </c>
      <c r="D5" s="2">
        <v>552</v>
      </c>
      <c r="E5" s="2">
        <v>613</v>
      </c>
      <c r="F5" s="9">
        <v>631</v>
      </c>
      <c r="G5" s="9"/>
      <c r="H5" s="35">
        <v>4.9</v>
      </c>
      <c r="I5" s="35">
        <v>5.51</v>
      </c>
      <c r="J5" s="10">
        <v>3.18</v>
      </c>
      <c r="K5" s="82">
        <v>42705</v>
      </c>
      <c r="L5" s="86">
        <v>137.28</v>
      </c>
    </row>
    <row r="6" spans="1:12" ht="30" customHeight="1">
      <c r="A6" s="37" t="s">
        <v>37</v>
      </c>
      <c r="B6" s="9">
        <v>701</v>
      </c>
      <c r="C6" s="2">
        <v>695</v>
      </c>
      <c r="D6" s="2">
        <v>559</v>
      </c>
      <c r="E6" s="2">
        <v>624</v>
      </c>
      <c r="F6" s="9">
        <v>635</v>
      </c>
      <c r="G6" s="9"/>
      <c r="H6" s="35">
        <v>4.99</v>
      </c>
      <c r="I6" s="35">
        <v>5.62</v>
      </c>
      <c r="J6" s="10">
        <v>3.19</v>
      </c>
      <c r="K6" s="83"/>
      <c r="L6" s="87"/>
    </row>
    <row r="7" spans="1:12" ht="30" customHeight="1">
      <c r="A7" s="37" t="s">
        <v>39</v>
      </c>
      <c r="B7" s="9">
        <v>672</v>
      </c>
      <c r="C7" s="2">
        <v>702</v>
      </c>
      <c r="D7" s="2">
        <v>555</v>
      </c>
      <c r="E7" s="2">
        <v>578</v>
      </c>
      <c r="F7" s="9">
        <v>624</v>
      </c>
      <c r="G7" s="9"/>
      <c r="H7" s="35">
        <v>5</v>
      </c>
      <c r="I7" s="35">
        <v>5.65</v>
      </c>
      <c r="J7" s="10">
        <v>3.13</v>
      </c>
      <c r="K7" s="31">
        <v>42675</v>
      </c>
      <c r="L7" s="7">
        <v>131.47</v>
      </c>
    </row>
    <row r="8" spans="1:12" ht="28.5" customHeight="1">
      <c r="A8" s="25" t="s">
        <v>40</v>
      </c>
      <c r="B8" s="9">
        <v>656</v>
      </c>
      <c r="C8" s="2">
        <v>684</v>
      </c>
      <c r="D8" s="2">
        <v>580</v>
      </c>
      <c r="E8" s="2">
        <v>626</v>
      </c>
      <c r="F8" s="9">
        <v>675</v>
      </c>
      <c r="G8" s="9"/>
      <c r="H8" s="35">
        <v>4.18</v>
      </c>
      <c r="I8" s="35">
        <v>5.59</v>
      </c>
      <c r="J8" s="10">
        <v>3.21</v>
      </c>
      <c r="K8" s="31">
        <v>42339</v>
      </c>
      <c r="L8" s="36">
        <v>123.33</v>
      </c>
    </row>
    <row r="9" spans="1:12" ht="30" customHeight="1">
      <c r="A9" s="25" t="s">
        <v>23</v>
      </c>
      <c r="B9" s="29">
        <f aca="true" t="shared" si="0" ref="B9:J9">((B$5/B$6)*100)-100</f>
        <v>-1.426533523537799</v>
      </c>
      <c r="C9" s="23">
        <f t="shared" si="0"/>
        <v>3.165467625899282</v>
      </c>
      <c r="D9" s="23">
        <f t="shared" si="0"/>
        <v>-1.2522361359570624</v>
      </c>
      <c r="E9" s="23">
        <f t="shared" si="0"/>
        <v>-1.762820512820511</v>
      </c>
      <c r="F9" s="23">
        <f t="shared" si="0"/>
        <v>-0.6299212598425186</v>
      </c>
      <c r="G9" s="23" t="e">
        <f t="shared" si="0"/>
        <v>#DIV/0!</v>
      </c>
      <c r="H9" s="24">
        <f t="shared" si="0"/>
        <v>-1.8036072144288653</v>
      </c>
      <c r="I9" s="24">
        <f t="shared" si="0"/>
        <v>-1.9572953736654881</v>
      </c>
      <c r="J9" s="24">
        <f t="shared" si="0"/>
        <v>-0.31347962382443484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2.827380952380949</v>
      </c>
      <c r="C10" s="23">
        <f t="shared" si="1"/>
        <v>2.1367521367521363</v>
      </c>
      <c r="D10" s="23">
        <f t="shared" si="1"/>
        <v>-0.5405405405405332</v>
      </c>
      <c r="E10" s="23">
        <f t="shared" si="1"/>
        <v>6.055363321799305</v>
      </c>
      <c r="F10" s="23">
        <f t="shared" si="1"/>
        <v>1.1217948717948616</v>
      </c>
      <c r="G10" s="23" t="e">
        <f t="shared" si="1"/>
        <v>#DIV/0!</v>
      </c>
      <c r="H10" s="24">
        <f t="shared" si="1"/>
        <v>-1.9999999999999858</v>
      </c>
      <c r="I10" s="24">
        <f t="shared" si="1"/>
        <v>-2.4778761061946994</v>
      </c>
      <c r="J10" s="24">
        <f t="shared" si="1"/>
        <v>1.5974440894568716</v>
      </c>
      <c r="K10" s="93">
        <f>((L$5/L$7)*100)-100</f>
        <v>4.419259146573367</v>
      </c>
      <c r="L10" s="94"/>
    </row>
    <row r="11" spans="1:12" ht="30" customHeight="1">
      <c r="A11" s="25" t="s">
        <v>15</v>
      </c>
      <c r="B11" s="29">
        <f>((B$5/B$8)*100)-100</f>
        <v>5.335365853658544</v>
      </c>
      <c r="C11" s="23">
        <f aca="true" t="shared" si="2" ref="C11:J11">((C$5/C$8)*100)-100</f>
        <v>4.824561403508781</v>
      </c>
      <c r="D11" s="23">
        <f>((D$5/D$8)*100)-100</f>
        <v>-4.827586206896555</v>
      </c>
      <c r="E11" s="23">
        <f t="shared" si="2"/>
        <v>-2.0766773162939245</v>
      </c>
      <c r="F11" s="23">
        <f t="shared" si="2"/>
        <v>-6.518518518518519</v>
      </c>
      <c r="G11" s="23" t="e">
        <f t="shared" si="2"/>
        <v>#DIV/0!</v>
      </c>
      <c r="H11" s="24">
        <f t="shared" si="2"/>
        <v>17.22488038277514</v>
      </c>
      <c r="I11" s="24">
        <f t="shared" si="2"/>
        <v>-1.431127012522353</v>
      </c>
      <c r="J11" s="24">
        <f t="shared" si="2"/>
        <v>-0.9345794392523317</v>
      </c>
      <c r="K11" s="95">
        <f>((L$5/L$8)*100)-100</f>
        <v>11.311116516662608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2017-02-17T11:57:47Z</dcterms:modified>
  <cp:category/>
  <cp:version/>
  <cp:contentType/>
  <cp:contentStatus/>
</cp:coreProperties>
</file>