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<sst xmlns="http://schemas.openxmlformats.org/spreadsheetml/2006/main" count="71" uniqueCount="45">
  <si>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</si>
  <si>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</si>
  <si>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</si>
  <si>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</si>
  <si>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</si>
  <si>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</si>
  <si>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</si>
  <si>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</si>
  <si>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</si>
  <si>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</si>
  <si>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</si>
  <si>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</si>
  <si>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</si>
  <si>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</si>
  <si>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</si>
  <si>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</si>
  <si>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</si>
  <si>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</si>
  <si>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</si>
  <si>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</si>
  <si>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</si>
  <si>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</si>
  <si>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</si>
  <si>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</si>
  <si>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</si>
  <si>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</si>
  <si>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</si>
  <si>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</si>
  <si>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</si>
  <si>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</si>
  <si>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</si>
  <si>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</si>
  <si>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</si>
  <si>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</si>
  <si>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W tym tygodniu brak jest informacji na temat rynku zbóż na rynku krajowym i zagranicznym.</t>
  </si>
  <si>
    <t>W tym tygodniu brak jest informacji na temat rynku mięsa wieprzowego, wołowego oraz drobiu na rynku krajowym i zagranicznym.</t>
  </si>
  <si>
    <t>W Polsce średnia cena wg GUS mleka za październik 2016 wynosi 121,95 PLN/100kg. W tym tygodniu brak jest informacji na temat rynku mleka na rynku krajowym i zagranicznym.</t>
  </si>
  <si>
    <r>
      <t>Poprzedni tydzień</t>
    </r>
    <r>
      <rPr>
        <sz val="10"/>
        <rFont val="Arial CE"/>
        <family val="2"/>
      </rPr>
      <t xml:space="preserve"> 28.11-04.12.2016 r.</t>
    </r>
  </si>
  <si>
    <t>05.12 - 11.12. 2016 r.</t>
  </si>
  <si>
    <r>
      <t>Poprzedni miesiąc</t>
    </r>
    <r>
      <rPr>
        <sz val="10"/>
        <rFont val="Arial CE"/>
        <family val="2"/>
      </rPr>
      <t xml:space="preserve"> 31.10-06.11.2016 r.</t>
    </r>
  </si>
  <si>
    <r>
      <t xml:space="preserve">Rok 2015 r. </t>
    </r>
    <r>
      <rPr>
        <sz val="10"/>
        <rFont val="Arial CE"/>
        <family val="2"/>
      </rPr>
      <t xml:space="preserve"> 30.11 - 06.12.2015 r.</t>
    </r>
  </si>
  <si>
    <t>UE (zł/t)  09.12 - 15.12.2016 r.</t>
  </si>
  <si>
    <r>
      <t>W pierwszym tygodniu grudnia 2016 aktualna cena płacona za rzepak oz. to 1839 PLN/t. Cena ta była o 1,3% większa jak przed tygodniem i 6,2% wyższa jak przed miesiącem. W porównaniu do ceny z przed roku (2015) nastąpił wzrost o 10,8%. Ceny produktów oleistych na giełdach światowych z 18.11.2016 r. /MATIF/ z terminem dostawy na III 2017</t>
    </r>
    <r>
      <rPr>
        <b/>
        <sz val="10"/>
        <rFont val="Arial CE"/>
        <family val="0"/>
      </rPr>
      <t xml:space="preserve"> - 397,50</t>
    </r>
    <r>
      <rPr>
        <sz val="10"/>
        <rFont val="Arial CE"/>
        <family val="0"/>
      </rPr>
      <t xml:space="preserve"> (EUR/t) a na V 2017 (EUR/t) - </t>
    </r>
    <r>
      <rPr>
        <b/>
        <sz val="10"/>
        <rFont val="Arial CE"/>
        <family val="0"/>
      </rPr>
      <t>399,50</t>
    </r>
    <r>
      <rPr>
        <sz val="10"/>
        <rFont val="Arial CE"/>
        <family val="0"/>
      </rPr>
      <t xml:space="preserve"> za rzepak. W tym tygodniu brak jest informacji na temat rynku rzepaku.</t>
    </r>
  </si>
  <si>
    <t>W dniach 05.12-11.12.2016 r. na krajowym rynku średnia cena żywca wieprzowego wyniosła 5,18 PLN/kg i była o 2,0% większa jak przed tygodniem i o 5,7% wyższa jak przed miesiącem. W odniesieniu do notowań sprzed roku średnia cena tego żywca była o 38,5% większa. Za żywiec wołowy płacono w skupie średnio 6,45 PLN/kg wobec 6,35 PLN/kg jak w poprzednim tygodniu. Jednocześnie było to o 5,7% więcej niż miesiąc wcześniej i o 5,0% więcej jak przed rokiem. Średnia cena drobiu w pierwszym tygodniu grudnia br. wyniosła 3,06 PLN/kg i była o 0,3% większa jak przed tygodniem i niższa o 2,9% jak przed miesiącem. W odniesieniu do notowań sprzed roku cena ta uległa zmianie i była niższa o 4,7%.</t>
  </si>
  <si>
    <t xml:space="preserve">W pierwszym tygodniu grudnia br. tj. w dniach 05.12-11.12.2016 r. średnia cena pszenicy konsumpcyjnej wyniosła 661 PLN/t i była o 0,2% mniejsza jak przed tygodniem i o 3,8% wyższa jak przed miesiącem. Za pszenicę paszową można było uzyskać przeciętnie cenę 671 PLN/t tj. i była o 4,2% większa jak przed tygodniem i była o 2,4% wyższa jak przed miesiącem. W odniesieniu do notowań sprzed roku zboża te były odpowiednio o 4,1% niższe i o 3,7% niższe. Średnia cena żyta paszowego w badanym okresie wyniosła 475 PLN/t i była o 3,3% niższa jak przed tygodniem, natomiast o 0,4% była wyższa jak przed miesiącem. Jednocześnie cena ziarna była o 13,5% niższa jak przed rokiem. Przeciętna cena jęczmienia paszowego w pierwszym tygodniu grudnia 2016 r. uległa korzystnej zmianie - 570 PLN/t. Cena ta była o 1,4% większa jak tydzień temu i 6,1% większa jak miesiąc temu oraz o 8,5% mniejsza jak w porównywalnym okresie 2015 r. W porównaniu z poprzednim tygodniem znowu nastąpiła korekta ceny kukurydzy. Przeciętna cena skupu tego zboża kształtowała się na poziomie 601 PLN/t, tj. o 0,5% większa jak tydzień wcześniej. Jednocześnie cena ziarna była o 6,7% wyższa jak przed miesiącem oraz o 12,6% niższa jak rok wcześniej (2015).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</si>
</sst>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7" t="s">
        <v>26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</row>
    <row r="2" spans="1:14" ht="23.25" customHeight="1">
      <c r="A2" s="53" t="s">
        <v>16</v>
      </c>
      <c r="B2" s="45" t="s">
        <v>4</v>
      </c>
      <c r="C2" s="45"/>
      <c r="D2" s="45"/>
      <c r="E2" s="45"/>
      <c r="F2" s="45"/>
      <c r="G2" s="45"/>
      <c r="H2" s="11" t="s">
        <v>7</v>
      </c>
      <c r="I2" s="52" t="s">
        <v>25</v>
      </c>
      <c r="J2" s="52"/>
      <c r="K2" s="52"/>
      <c r="L2" s="46" t="s">
        <v>13</v>
      </c>
      <c r="M2" s="46"/>
      <c r="N2" s="5"/>
    </row>
    <row r="3" spans="1:15" ht="36">
      <c r="A3" s="54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9" t="s">
        <v>38</v>
      </c>
      <c r="B4" s="9">
        <v>661</v>
      </c>
      <c r="C4" s="2">
        <v>671</v>
      </c>
      <c r="D4" s="9">
        <v>475</v>
      </c>
      <c r="E4" s="2">
        <v>570</v>
      </c>
      <c r="F4" s="2">
        <v>601</v>
      </c>
      <c r="G4" s="9"/>
      <c r="H4" s="3">
        <v>1839</v>
      </c>
      <c r="I4" s="40">
        <v>5.18</v>
      </c>
      <c r="J4" s="38">
        <v>6.45</v>
      </c>
      <c r="K4" s="10">
        <v>3.06</v>
      </c>
      <c r="L4" s="59">
        <v>42644</v>
      </c>
      <c r="M4" s="63">
        <v>121.95</v>
      </c>
      <c r="N4" s="5"/>
    </row>
    <row r="5" spans="1:14" ht="29.25" customHeight="1">
      <c r="A5" s="37" t="s">
        <v>37</v>
      </c>
      <c r="B5" s="9">
        <v>662</v>
      </c>
      <c r="C5" s="2">
        <v>644</v>
      </c>
      <c r="D5" s="9">
        <v>491</v>
      </c>
      <c r="E5" s="2">
        <v>562</v>
      </c>
      <c r="F5" s="2">
        <v>598</v>
      </c>
      <c r="G5" s="9"/>
      <c r="H5" s="3">
        <v>1816</v>
      </c>
      <c r="I5" s="40">
        <v>5.08</v>
      </c>
      <c r="J5" s="38">
        <v>6.35</v>
      </c>
      <c r="K5" s="10">
        <v>3.05</v>
      </c>
      <c r="L5" s="60"/>
      <c r="M5" s="64"/>
      <c r="N5" s="5"/>
    </row>
    <row r="6" spans="1:14" ht="30" customHeight="1">
      <c r="A6" s="37" t="s">
        <v>39</v>
      </c>
      <c r="B6" s="9">
        <v>637</v>
      </c>
      <c r="C6" s="2">
        <v>655</v>
      </c>
      <c r="D6" s="9">
        <v>473</v>
      </c>
      <c r="E6" s="2">
        <v>537</v>
      </c>
      <c r="F6" s="2">
        <v>563</v>
      </c>
      <c r="G6" s="9"/>
      <c r="H6" s="3">
        <v>1731</v>
      </c>
      <c r="I6" s="40">
        <v>4.9</v>
      </c>
      <c r="J6" s="38">
        <v>6.1</v>
      </c>
      <c r="K6" s="10">
        <v>3.15</v>
      </c>
      <c r="L6" s="31">
        <v>42614</v>
      </c>
      <c r="M6" s="7">
        <v>114.21</v>
      </c>
      <c r="N6" s="5"/>
    </row>
    <row r="7" spans="1:14" ht="30" customHeight="1">
      <c r="A7" s="25" t="s">
        <v>40</v>
      </c>
      <c r="B7" s="9">
        <v>689</v>
      </c>
      <c r="C7" s="2">
        <v>697</v>
      </c>
      <c r="D7" s="9">
        <v>549</v>
      </c>
      <c r="E7" s="2">
        <v>623</v>
      </c>
      <c r="F7" s="2">
        <v>688</v>
      </c>
      <c r="G7" s="9"/>
      <c r="H7" s="3">
        <v>1659</v>
      </c>
      <c r="I7" s="38">
        <v>3.74</v>
      </c>
      <c r="J7" s="38">
        <v>6.14</v>
      </c>
      <c r="K7" s="10">
        <v>3.21</v>
      </c>
      <c r="L7" s="31">
        <v>42278</v>
      </c>
      <c r="M7" s="36">
        <v>116.01</v>
      </c>
      <c r="N7" s="5"/>
    </row>
    <row r="8" spans="1:14" ht="30" customHeight="1">
      <c r="A8" s="25" t="s">
        <v>23</v>
      </c>
      <c r="B8" s="30">
        <f aca="true" t="shared" si="0" ref="B8:K8">((B$4/B$5)*100)-100</f>
        <v>-0.15105740181269312</v>
      </c>
      <c r="C8" s="16">
        <f t="shared" si="0"/>
        <v>4.192546583850927</v>
      </c>
      <c r="D8" s="16">
        <f t="shared" si="0"/>
        <v>-3.2586558044806537</v>
      </c>
      <c r="E8" s="16">
        <f t="shared" si="0"/>
        <v>1.4234875444839759</v>
      </c>
      <c r="F8" s="16">
        <f t="shared" si="0"/>
        <v>0.5016722408026908</v>
      </c>
      <c r="G8" s="16" t="e">
        <f t="shared" si="0"/>
        <v>#DIV/0!</v>
      </c>
      <c r="H8" s="17">
        <f t="shared" si="0"/>
        <v>1.266519823788542</v>
      </c>
      <c r="I8" s="18">
        <f t="shared" si="0"/>
        <v>1.968503937007867</v>
      </c>
      <c r="J8" s="18">
        <f t="shared" si="0"/>
        <v>1.5748031496063248</v>
      </c>
      <c r="K8" s="18">
        <f t="shared" si="0"/>
        <v>0.32786885245903363</v>
      </c>
      <c r="L8" s="57" t="s">
        <v>8</v>
      </c>
      <c r="M8" s="58"/>
      <c r="N8" s="5"/>
    </row>
    <row r="9" spans="1:14" ht="30" customHeight="1">
      <c r="A9" s="25" t="s">
        <v>28</v>
      </c>
      <c r="B9" s="30">
        <f aca="true" t="shared" si="1" ref="B9:K9">((B$4/B$6)*100)-100</f>
        <v>3.7676609105180603</v>
      </c>
      <c r="C9" s="16">
        <f t="shared" si="1"/>
        <v>2.4427480916030504</v>
      </c>
      <c r="D9" s="16">
        <f t="shared" si="1"/>
        <v>0.4228329809725153</v>
      </c>
      <c r="E9" s="16">
        <f t="shared" si="1"/>
        <v>6.1452513966480495</v>
      </c>
      <c r="F9" s="16">
        <f t="shared" si="1"/>
        <v>6.749555950266426</v>
      </c>
      <c r="G9" s="16" t="e">
        <f t="shared" si="1"/>
        <v>#DIV/0!</v>
      </c>
      <c r="H9" s="17">
        <f t="shared" si="1"/>
        <v>6.239168110918541</v>
      </c>
      <c r="I9" s="18">
        <f t="shared" si="1"/>
        <v>5.714285714285694</v>
      </c>
      <c r="J9" s="18">
        <f t="shared" si="1"/>
        <v>5.737704918032804</v>
      </c>
      <c r="K9" s="18">
        <f t="shared" si="1"/>
        <v>-2.857142857142861</v>
      </c>
      <c r="L9" s="55">
        <f>((M$4/M$6)*100)-100</f>
        <v>6.776989755713174</v>
      </c>
      <c r="M9" s="56"/>
      <c r="N9" s="5"/>
    </row>
    <row r="10" spans="1:14" ht="30" customHeight="1">
      <c r="A10" s="25" t="s">
        <v>29</v>
      </c>
      <c r="B10" s="30">
        <f aca="true" t="shared" si="2" ref="B10:K10">((B$4/B$7)*100)-100</f>
        <v>-4.063860667634259</v>
      </c>
      <c r="C10" s="16">
        <f t="shared" si="2"/>
        <v>-3.7302725968436192</v>
      </c>
      <c r="D10" s="16">
        <f t="shared" si="2"/>
        <v>-13.479052823315115</v>
      </c>
      <c r="E10" s="16">
        <f t="shared" si="2"/>
        <v>-8.507223113964685</v>
      </c>
      <c r="F10" s="16">
        <f t="shared" si="2"/>
        <v>-12.645348837209298</v>
      </c>
      <c r="G10" s="16" t="e">
        <f t="shared" si="2"/>
        <v>#DIV/0!</v>
      </c>
      <c r="H10" s="17">
        <f t="shared" si="2"/>
        <v>10.849909584086802</v>
      </c>
      <c r="I10" s="18">
        <f t="shared" si="2"/>
        <v>38.50267379679141</v>
      </c>
      <c r="J10" s="18">
        <f t="shared" si="2"/>
        <v>5.048859934853425</v>
      </c>
      <c r="K10" s="18">
        <f t="shared" si="2"/>
        <v>-4.672897196261687</v>
      </c>
      <c r="L10" s="55">
        <f>((M$4/M$7)*100)-100</f>
        <v>5.120248254460819</v>
      </c>
      <c r="M10" s="56"/>
      <c r="N10" s="5"/>
    </row>
    <row r="11" spans="1:14" ht="30" customHeight="1">
      <c r="A11" s="25" t="s">
        <v>41</v>
      </c>
      <c r="B11" s="42">
        <v>667</v>
      </c>
      <c r="C11" s="43">
        <v>631</v>
      </c>
      <c r="D11" s="44" t="s">
        <v>18</v>
      </c>
      <c r="E11" s="43">
        <v>548</v>
      </c>
      <c r="F11" s="43">
        <v>624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9" t="s">
        <v>18</v>
      </c>
      <c r="M11" s="50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20" customHeight="1">
      <c r="A14" s="65" t="s">
        <v>30</v>
      </c>
      <c r="B14" s="67" t="s">
        <v>44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22.5" customHeight="1" thickBot="1">
      <c r="A15" s="66"/>
      <c r="B15" s="70" t="s">
        <v>34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79" t="s">
        <v>43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O16" s="28"/>
    </row>
    <row r="17" spans="1:15" ht="21" customHeight="1" thickBot="1">
      <c r="A17" s="66"/>
      <c r="B17" s="82" t="s">
        <v>35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O17" s="26"/>
    </row>
    <row r="18" spans="1:15" ht="57" customHeight="1">
      <c r="A18" s="75" t="s">
        <v>20</v>
      </c>
      <c r="B18" s="77" t="s">
        <v>42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  <c r="O18" s="26"/>
    </row>
    <row r="19" spans="1:15" ht="36" customHeight="1" thickBot="1">
      <c r="A19" s="76"/>
      <c r="B19" s="85" t="s">
        <v>36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 t="s">
        <v>33</v>
      </c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1"/>
      <c r="O24" s="26"/>
    </row>
    <row r="25" ht="12.75">
      <c r="O25" s="26"/>
    </row>
    <row r="26" ht="12.75">
      <c r="O26" s="26"/>
    </row>
    <row r="27" spans="1:15" ht="12.75">
      <c r="A27" s="41"/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95" t="s">
        <v>16</v>
      </c>
      <c r="B3" s="45" t="s">
        <v>4</v>
      </c>
      <c r="C3" s="45"/>
      <c r="D3" s="45"/>
      <c r="E3" s="45"/>
      <c r="F3" s="45"/>
      <c r="G3" s="45"/>
      <c r="H3" s="52" t="s">
        <v>5</v>
      </c>
      <c r="I3" s="52"/>
      <c r="J3" s="52"/>
      <c r="K3" s="46" t="s">
        <v>13</v>
      </c>
      <c r="L3" s="46"/>
    </row>
    <row r="4" spans="1:12" ht="35.25" customHeight="1">
      <c r="A4" s="96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9" t="s">
        <v>38</v>
      </c>
      <c r="B5" s="9">
        <v>667</v>
      </c>
      <c r="C5" s="2">
        <v>688</v>
      </c>
      <c r="D5" s="2">
        <v>464</v>
      </c>
      <c r="E5" s="2">
        <v>546</v>
      </c>
      <c r="F5" s="9">
        <v>606</v>
      </c>
      <c r="G5" s="9"/>
      <c r="H5" s="35">
        <v>5.17</v>
      </c>
      <c r="I5" s="35">
        <v>5.65</v>
      </c>
      <c r="J5" s="10">
        <v>3.07</v>
      </c>
      <c r="K5" s="59">
        <v>42644</v>
      </c>
      <c r="L5" s="63">
        <v>124.82</v>
      </c>
    </row>
    <row r="6" spans="1:12" ht="30" customHeight="1">
      <c r="A6" s="37" t="s">
        <v>37</v>
      </c>
      <c r="B6" s="9">
        <v>664</v>
      </c>
      <c r="C6" s="2">
        <v>659</v>
      </c>
      <c r="D6" s="2">
        <v>479</v>
      </c>
      <c r="E6" s="2">
        <v>552</v>
      </c>
      <c r="F6" s="9">
        <v>599</v>
      </c>
      <c r="G6" s="9"/>
      <c r="H6" s="35">
        <v>5.07</v>
      </c>
      <c r="I6" s="35">
        <v>5.26</v>
      </c>
      <c r="J6" s="10">
        <v>3.05</v>
      </c>
      <c r="K6" s="60"/>
      <c r="L6" s="64"/>
    </row>
    <row r="7" spans="1:12" ht="30" customHeight="1">
      <c r="A7" s="37" t="s">
        <v>39</v>
      </c>
      <c r="B7" s="9">
        <v>640</v>
      </c>
      <c r="C7" s="2">
        <v>680</v>
      </c>
      <c r="D7" s="2">
        <v>472</v>
      </c>
      <c r="E7" s="2">
        <v>535</v>
      </c>
      <c r="F7" s="9">
        <v>548</v>
      </c>
      <c r="G7" s="9"/>
      <c r="H7" s="35">
        <v>4.94</v>
      </c>
      <c r="I7" s="35">
        <v>5.27</v>
      </c>
      <c r="J7" s="10">
        <v>3.16</v>
      </c>
      <c r="K7" s="31">
        <v>42614</v>
      </c>
      <c r="L7" s="7">
        <v>118.95</v>
      </c>
    </row>
    <row r="8" spans="1:12" ht="28.5" customHeight="1">
      <c r="A8" s="25" t="s">
        <v>40</v>
      </c>
      <c r="B8" s="9">
        <v>687</v>
      </c>
      <c r="C8" s="2">
        <v>705</v>
      </c>
      <c r="D8" s="2">
        <v>550</v>
      </c>
      <c r="E8" s="2">
        <v>621</v>
      </c>
      <c r="F8" s="9">
        <v>690</v>
      </c>
      <c r="G8" s="9"/>
      <c r="H8" s="35">
        <v>3.74</v>
      </c>
      <c r="I8" s="35">
        <v>5.5</v>
      </c>
      <c r="J8" s="10">
        <v>3.26</v>
      </c>
      <c r="K8" s="31">
        <v>42278</v>
      </c>
      <c r="L8" s="36">
        <v>121.31</v>
      </c>
    </row>
    <row r="9" spans="1:12" ht="30" customHeight="1">
      <c r="A9" s="25" t="s">
        <v>23</v>
      </c>
      <c r="B9" s="29">
        <f aca="true" t="shared" si="0" ref="B9:J9">((B$5/B$6)*100)-100</f>
        <v>0.45180722891566916</v>
      </c>
      <c r="C9" s="23">
        <f t="shared" si="0"/>
        <v>4.400606980273139</v>
      </c>
      <c r="D9" s="23">
        <f t="shared" si="0"/>
        <v>-3.1315240083507234</v>
      </c>
      <c r="E9" s="23">
        <f t="shared" si="0"/>
        <v>-1.0869565217391397</v>
      </c>
      <c r="F9" s="23">
        <f t="shared" si="0"/>
        <v>1.1686143572621006</v>
      </c>
      <c r="G9" s="23" t="e">
        <f t="shared" si="0"/>
        <v>#DIV/0!</v>
      </c>
      <c r="H9" s="24">
        <f t="shared" si="0"/>
        <v>1.9723865877711972</v>
      </c>
      <c r="I9" s="24">
        <f t="shared" si="0"/>
        <v>7.4144486692015334</v>
      </c>
      <c r="J9" s="24">
        <f t="shared" si="0"/>
        <v>0.6557377049180246</v>
      </c>
      <c r="K9" s="92" t="s">
        <v>8</v>
      </c>
      <c r="L9" s="93"/>
    </row>
    <row r="10" spans="1:12" ht="30" customHeight="1">
      <c r="A10" s="25" t="s">
        <v>24</v>
      </c>
      <c r="B10" s="29">
        <f aca="true" t="shared" si="1" ref="B10:J10">((B$5/B$7)*100)-100</f>
        <v>4.21875</v>
      </c>
      <c r="C10" s="23">
        <f t="shared" si="1"/>
        <v>1.17647058823529</v>
      </c>
      <c r="D10" s="23">
        <f t="shared" si="1"/>
        <v>-1.6949152542372872</v>
      </c>
      <c r="E10" s="23">
        <f t="shared" si="1"/>
        <v>2.056074766355138</v>
      </c>
      <c r="F10" s="23">
        <f t="shared" si="1"/>
        <v>10.583941605839414</v>
      </c>
      <c r="G10" s="23" t="e">
        <f t="shared" si="1"/>
        <v>#DIV/0!</v>
      </c>
      <c r="H10" s="24">
        <f t="shared" si="1"/>
        <v>4.655870445344121</v>
      </c>
      <c r="I10" s="24">
        <f t="shared" si="1"/>
        <v>7.210626185958262</v>
      </c>
      <c r="J10" s="24">
        <f t="shared" si="1"/>
        <v>-2.848101265822791</v>
      </c>
      <c r="K10" s="88">
        <f>((L$5/L$7)*100)-100</f>
        <v>4.9348465741908285</v>
      </c>
      <c r="L10" s="89"/>
    </row>
    <row r="11" spans="1:12" ht="30" customHeight="1">
      <c r="A11" s="25" t="s">
        <v>15</v>
      </c>
      <c r="B11" s="29">
        <f>((B$5/B$8)*100)-100</f>
        <v>-2.911208151382823</v>
      </c>
      <c r="C11" s="23">
        <f aca="true" t="shared" si="2" ref="C11:J11">((C$5/C$8)*100)-100</f>
        <v>-2.411347517730505</v>
      </c>
      <c r="D11" s="23">
        <f>((D$5/D$8)*100)-100</f>
        <v>-15.63636363636364</v>
      </c>
      <c r="E11" s="23">
        <f t="shared" si="2"/>
        <v>-12.077294685990339</v>
      </c>
      <c r="F11" s="23">
        <f t="shared" si="2"/>
        <v>-12.173913043478251</v>
      </c>
      <c r="G11" s="23" t="e">
        <f t="shared" si="2"/>
        <v>#DIV/0!</v>
      </c>
      <c r="H11" s="24">
        <f t="shared" si="2"/>
        <v>38.235294117647044</v>
      </c>
      <c r="I11" s="24">
        <f t="shared" si="2"/>
        <v>2.7272727272727337</v>
      </c>
      <c r="J11" s="24">
        <f t="shared" si="2"/>
        <v>-5.828220858895705</v>
      </c>
      <c r="K11" s="90">
        <f>((L$5/L$8)*100)-100</f>
        <v>2.8934135685433944</v>
      </c>
      <c r="L11" s="90"/>
    </row>
    <row r="12" spans="1:13" s="4" customFormat="1" ht="18.75" customHeight="1">
      <c r="A12" s="91" t="s">
        <v>14</v>
      </c>
      <c r="B12" s="91"/>
      <c r="C12" s="91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4" t="s">
        <v>32</v>
      </c>
      <c r="B13" s="94"/>
      <c r="C13" s="94"/>
      <c r="F13" s="97" t="s">
        <v>27</v>
      </c>
      <c r="G13" s="97"/>
      <c r="H13" s="97"/>
      <c r="I13" s="97"/>
      <c r="J13" s="97"/>
      <c r="K13" s="97"/>
      <c r="L13" s="97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2017-01-02T08:41:05Z</dcterms:modified>
  <cp:category/>
  <cp:version/>
  <cp:contentType/>
  <cp:contentStatus/>
</cp:coreProperties>
</file>