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<sst xmlns="http://schemas.openxmlformats.org/spreadsheetml/2006/main" count="69" uniqueCount="44">
  <si>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</si>
  <si>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</si>
  <si>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</si>
  <si>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</si>
  <si>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</si>
  <si>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</si>
  <si>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</si>
  <si>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</si>
  <si>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</si>
  <si>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</si>
  <si>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</si>
  <si>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</si>
  <si>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</si>
  <si>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</si>
  <si>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</si>
  <si>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</si>
  <si>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</si>
  <si>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</si>
  <si>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</si>
  <si>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</si>
  <si>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</si>
  <si>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</si>
  <si>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</si>
  <si>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</si>
  <si>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</si>
  <si>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</si>
  <si>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</si>
  <si>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</si>
  <si>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</si>
  <si>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</si>
  <si>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</si>
  <si>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</si>
  <si>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</si>
  <si>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26.10-01.11.2015 r.</t>
    </r>
  </si>
  <si>
    <t>02.11 - 11.11.2015 r.</t>
  </si>
  <si>
    <r>
      <t>Poprzedni miesiąc</t>
    </r>
    <r>
      <rPr>
        <sz val="10"/>
        <rFont val="Arial CE"/>
        <family val="2"/>
      </rPr>
      <t xml:space="preserve"> 28.09-04.10.2015 r.</t>
    </r>
  </si>
  <si>
    <r>
      <t xml:space="preserve">Rok 2014 r. </t>
    </r>
    <r>
      <rPr>
        <sz val="10"/>
        <rFont val="Arial CE"/>
        <family val="2"/>
      </rPr>
      <t xml:space="preserve"> 27.10 - 03.11.2014 r.</t>
    </r>
  </si>
  <si>
    <t xml:space="preserve">UE (zł/t)  26.10 - 01.11.2015 r.                                  </t>
  </si>
  <si>
    <t>W Polsce średnia cena wg GUS mleka za wrzesień 2015 wynosi 111,98 PLN/100kg. Wielkość produkcji mleka na Ukrainie jest na zbliżonym poziomie do Polski, jednak jego jakość jest znacznie gorsza. W połączeniu z rozdrobioną strukturą produkcji stanowi to największy problem rynku i uniemożliwia pełne wykorzystanie potencjału, gdyż tylko około 40-50% z wytwarzanego mleka trafia do dalszego przetwórstwa.</t>
  </si>
  <si>
    <t>Jak podaje serwis ThePigsite.com na ważnych rynkach zajmujących się produkcją trzody chlewnej w UE relacje popytowo-podażowe pozostają raczej niekorzystne dla producentów żywca.</t>
  </si>
  <si>
    <r>
      <t>W pierwszym tygodniu listopada 2015 aktualna cena płacona za rzepak oz. to 1630 PLN/t. Cena ta była o 0,2% wyższa jak przed tygodniem i 3,2% wyższa jak przed miesiącem. W porównaniu do ceny z przed roku (2014) nastąpił wzrost o 20,3%. Ceny produktów oleistych na giełdach światowych z 06.11.2015 r. /MATIF/ z terminem dostawy na III 2016 -</t>
    </r>
    <r>
      <rPr>
        <sz val="10"/>
        <color indexed="10"/>
        <rFont val="Arial CE"/>
        <family val="2"/>
      </rPr>
      <t xml:space="preserve"> </t>
    </r>
    <r>
      <rPr>
        <b/>
        <sz val="10"/>
        <rFont val="Arial CE"/>
        <family val="2"/>
      </rPr>
      <t xml:space="preserve">381,75 </t>
    </r>
    <r>
      <rPr>
        <sz val="10"/>
        <rFont val="Arial CE"/>
        <family val="2"/>
      </rPr>
      <t xml:space="preserve">(EUR/t), na VII 2016 - </t>
    </r>
    <r>
      <rPr>
        <b/>
        <sz val="10"/>
        <rFont val="Arial CE"/>
        <family val="2"/>
      </rPr>
      <t>380,50</t>
    </r>
    <r>
      <rPr>
        <sz val="10"/>
        <rFont val="Arial CE"/>
        <family val="2"/>
      </rPr>
      <t xml:space="preserve"> (EUR/t) za rzepak. IERiGŻ prognozuje, że w bieżącym sezonie 2015/16 zużycie wysokobiałkowych surowców paszowych w Polsce zwiększy się o 5% w stosunku do sezonu poprzedniego i wyniesie ok. 3,8 mln t.</t>
    </r>
  </si>
  <si>
    <t>02.11 - 08.11.2015 r.</t>
  </si>
  <si>
    <t>W dniach 02.11-08.11.2015 r. na krajowym rynku średnia cena żywca wieprzowego wyniosła 4,16 PLN/kg i była o 3,7% niższa jak przed tygodniem i 6,5% niższa jak przed miesiącem. W odniesieniu do notowań sprzed roku średnia cena tego żywca była o 9,0% niższa. Za żywiec wołowy płacono w skupie średnio 6,12 PLN/kg wobec 6,02 PLN/kg jak w poprzednim tygodniu. Jednocześnie było to o 1,7% więcej niż miesiąc wcześniej i o 12,1% więcej niż przed rokiem. Średnia cena drobiu w pierwszym tygodniu listopada br. wyniosła 3,43 PLN/kg i była o 0,9% niższa jak przed tygodniem i niższa o 1,2% jak przed miesiącem. W odniesieniu do notowań sprzed roku cena ta uległa zmianie i była niższa o 1,2%.</t>
  </si>
  <si>
    <t xml:space="preserve">W pierwszym tygodniu listopada br. tj. w dniach 02.11-08.11.2015 r. średnia cena pszenicy konsumpcyjnej wyniosła 683 PLN/t i była o 1,5% wyższa jak przed tygodniem i 0,1% niższa jak przed miesiącem. Za pszenicę paszową można było uzyskać przeciętnie cenę 683 PLN/t tj. o 0,1% mniej jak przed tygodniem i 1,5% więcej jak przed miesiącem. W odniesieniu do notowań sprzed roku zboża te były odpowiednio o 1,3% wyższe i 7,7% wyższe. Średnia cena żyta paszowego w badanym okresie wyniosła 539 PLN/t i była o 2,3% wyższa jak przed tygodniem, natomiast o 3,7% była wyższa jak przed miesiącem. Jednocześnie cena ziarna była o 2,2% niższa jak przed rokiem. Przeciętna cena jęczmienia paszowego w pierwszym tygodniu listopada 2015 r. uległa korzystnej zmianie - 600 PLN/t. Cena ta była taka sama jak tydzień temu, 2,6% wyższa jak miesiąc temu oraz o 4,0% wyższa jak w porównywalnym okresie 2014 r. W porównaniu z poprzednim tygodniem znowu nastąpiła korekta ceny kukurydzy. Przeciętna cena skupu tego zboża kształtowała się na poziomie 655 PLN/t, tj. o 2,2% wyższa jak tydzień wcześniej. Jednocześnie cena ziarna była o 4,7% wyższa jak przed miesiącem oraz o 19,0% wyższa jak rok wcześniej.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</si>
</sst>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164" fontId="9" fillId="35" borderId="15" xfId="0" applyNumberFormat="1" applyFont="1" applyFill="1" applyBorder="1" applyAlignment="1">
      <alignment horizontal="center"/>
    </xf>
    <xf numFmtId="164" fontId="9" fillId="35" borderId="16" xfId="0" applyNumberFormat="1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165" fontId="3" fillId="35" borderId="17" xfId="0" applyNumberFormat="1" applyFont="1" applyFill="1" applyBorder="1" applyAlignment="1">
      <alignment horizontal="right" vertical="center"/>
    </xf>
    <xf numFmtId="165" fontId="3" fillId="35" borderId="18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7" xfId="0" applyNumberFormat="1" applyFill="1" applyBorder="1" applyAlignment="1">
      <alignment horizontal="right" vertical="center"/>
    </xf>
    <xf numFmtId="2" fontId="0" fillId="35" borderId="18" xfId="0" applyNumberForma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6" xfId="0" applyNumberFormat="1" applyFont="1" applyBorder="1" applyAlignment="1">
      <alignment horizontal="left" vertical="top" wrapText="1"/>
    </xf>
    <xf numFmtId="0" fontId="0" fillId="0" borderId="27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6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6" t="s">
        <v>26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</row>
    <row r="2" spans="1:14" ht="23.25" customHeight="1">
      <c r="A2" s="52" t="s">
        <v>16</v>
      </c>
      <c r="B2" s="44" t="s">
        <v>4</v>
      </c>
      <c r="C2" s="44"/>
      <c r="D2" s="44"/>
      <c r="E2" s="44"/>
      <c r="F2" s="44"/>
      <c r="G2" s="44"/>
      <c r="H2" s="11" t="s">
        <v>7</v>
      </c>
      <c r="I2" s="51" t="s">
        <v>25</v>
      </c>
      <c r="J2" s="51"/>
      <c r="K2" s="51"/>
      <c r="L2" s="45" t="s">
        <v>13</v>
      </c>
      <c r="M2" s="45"/>
      <c r="N2" s="5"/>
    </row>
    <row r="3" spans="1:15" ht="36">
      <c r="A3" s="53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1" t="s">
        <v>6</v>
      </c>
      <c r="M3" s="61"/>
      <c r="N3" s="6"/>
      <c r="O3" s="1"/>
    </row>
    <row r="4" spans="1:14" ht="30" customHeight="1">
      <c r="A4" s="37" t="s">
        <v>41</v>
      </c>
      <c r="B4" s="9">
        <v>683</v>
      </c>
      <c r="C4" s="2">
        <v>683</v>
      </c>
      <c r="D4" s="9">
        <v>539</v>
      </c>
      <c r="E4" s="2">
        <v>600</v>
      </c>
      <c r="F4" s="2">
        <v>665</v>
      </c>
      <c r="G4" s="9"/>
      <c r="H4" s="3">
        <v>1630</v>
      </c>
      <c r="I4" s="39">
        <v>4.16</v>
      </c>
      <c r="J4" s="39">
        <v>6.12</v>
      </c>
      <c r="K4" s="10">
        <v>3.43</v>
      </c>
      <c r="L4" s="58">
        <v>42248</v>
      </c>
      <c r="M4" s="62">
        <v>111.98</v>
      </c>
      <c r="N4" s="5"/>
    </row>
    <row r="5" spans="1:14" ht="29.25" customHeight="1">
      <c r="A5" s="38" t="s">
        <v>33</v>
      </c>
      <c r="B5" s="9">
        <v>673</v>
      </c>
      <c r="C5" s="2">
        <v>684</v>
      </c>
      <c r="D5" s="9">
        <v>527</v>
      </c>
      <c r="E5" s="2">
        <v>600</v>
      </c>
      <c r="F5" s="2">
        <v>651</v>
      </c>
      <c r="G5" s="9"/>
      <c r="H5" s="3">
        <v>1627</v>
      </c>
      <c r="I5" s="39">
        <v>4.32</v>
      </c>
      <c r="J5" s="39">
        <v>6.02</v>
      </c>
      <c r="K5" s="10">
        <v>3.46</v>
      </c>
      <c r="L5" s="59"/>
      <c r="M5" s="63"/>
      <c r="N5" s="5"/>
    </row>
    <row r="6" spans="1:14" ht="30" customHeight="1">
      <c r="A6" s="38" t="s">
        <v>35</v>
      </c>
      <c r="B6" s="9">
        <v>684</v>
      </c>
      <c r="C6" s="2">
        <v>673</v>
      </c>
      <c r="D6" s="9">
        <v>520</v>
      </c>
      <c r="E6" s="2">
        <v>585</v>
      </c>
      <c r="F6" s="2">
        <v>635</v>
      </c>
      <c r="G6" s="9"/>
      <c r="H6" s="3">
        <v>1580</v>
      </c>
      <c r="I6" s="39">
        <v>4.45</v>
      </c>
      <c r="J6" s="39">
        <v>5.95</v>
      </c>
      <c r="K6" s="10">
        <v>3.47</v>
      </c>
      <c r="L6" s="31">
        <v>42217</v>
      </c>
      <c r="M6" s="7">
        <v>111.26</v>
      </c>
      <c r="N6" s="5"/>
    </row>
    <row r="7" spans="1:14" ht="30" customHeight="1">
      <c r="A7" s="25" t="s">
        <v>36</v>
      </c>
      <c r="B7" s="9">
        <v>674</v>
      </c>
      <c r="C7" s="2">
        <v>634</v>
      </c>
      <c r="D7" s="9">
        <v>551</v>
      </c>
      <c r="E7" s="2">
        <v>577</v>
      </c>
      <c r="F7" s="2">
        <v>559</v>
      </c>
      <c r="G7" s="9"/>
      <c r="H7" s="3">
        <v>1355</v>
      </c>
      <c r="I7" s="35">
        <v>4.57</v>
      </c>
      <c r="J7" s="10">
        <v>5.46</v>
      </c>
      <c r="K7" s="10">
        <v>3.47</v>
      </c>
      <c r="L7" s="31">
        <v>41883</v>
      </c>
      <c r="M7" s="36">
        <v>124.64</v>
      </c>
      <c r="N7" s="5"/>
    </row>
    <row r="8" spans="1:14" ht="30" customHeight="1">
      <c r="A8" s="25" t="s">
        <v>23</v>
      </c>
      <c r="B8" s="30">
        <f aca="true" t="shared" si="0" ref="B8:K8">((B$4/B$5)*100)-100</f>
        <v>1.4858841010401136</v>
      </c>
      <c r="C8" s="16">
        <f t="shared" si="0"/>
        <v>-0.14619883040936088</v>
      </c>
      <c r="D8" s="16">
        <f t="shared" si="0"/>
        <v>2.277039848197333</v>
      </c>
      <c r="E8" s="16">
        <f t="shared" si="0"/>
        <v>0</v>
      </c>
      <c r="F8" s="16">
        <f t="shared" si="0"/>
        <v>2.1505376344086073</v>
      </c>
      <c r="G8" s="16" t="e">
        <f t="shared" si="0"/>
        <v>#DIV/0!</v>
      </c>
      <c r="H8" s="17">
        <f t="shared" si="0"/>
        <v>0.18438844499077334</v>
      </c>
      <c r="I8" s="18">
        <f t="shared" si="0"/>
        <v>-3.7037037037037095</v>
      </c>
      <c r="J8" s="18">
        <f t="shared" si="0"/>
        <v>1.6611295681063183</v>
      </c>
      <c r="K8" s="18">
        <f t="shared" si="0"/>
        <v>-0.8670520231213885</v>
      </c>
      <c r="L8" s="56" t="s">
        <v>8</v>
      </c>
      <c r="M8" s="57"/>
      <c r="N8" s="5"/>
    </row>
    <row r="9" spans="1:14" ht="30" customHeight="1">
      <c r="A9" s="25" t="s">
        <v>28</v>
      </c>
      <c r="B9" s="30">
        <f aca="true" t="shared" si="1" ref="B9:K9">((B$4/B$6)*100)-100</f>
        <v>-0.14619883040936088</v>
      </c>
      <c r="C9" s="16">
        <f t="shared" si="1"/>
        <v>1.4858841010401136</v>
      </c>
      <c r="D9" s="16">
        <f t="shared" si="1"/>
        <v>3.6538461538461604</v>
      </c>
      <c r="E9" s="16">
        <f t="shared" si="1"/>
        <v>2.564102564102555</v>
      </c>
      <c r="F9" s="16">
        <f t="shared" si="1"/>
        <v>4.724409448818889</v>
      </c>
      <c r="G9" s="16" t="e">
        <f t="shared" si="1"/>
        <v>#DIV/0!</v>
      </c>
      <c r="H9" s="17">
        <f t="shared" si="1"/>
        <v>3.1645569620253156</v>
      </c>
      <c r="I9" s="18">
        <f t="shared" si="1"/>
        <v>-6.516853932584269</v>
      </c>
      <c r="J9" s="18">
        <f t="shared" si="1"/>
        <v>2.857142857142847</v>
      </c>
      <c r="K9" s="18">
        <f t="shared" si="1"/>
        <v>-1.1527377521613857</v>
      </c>
      <c r="L9" s="54">
        <f>((M$4/M$6)*100)-100</f>
        <v>0.6471328419917342</v>
      </c>
      <c r="M9" s="55"/>
      <c r="N9" s="5"/>
    </row>
    <row r="10" spans="1:14" ht="30" customHeight="1">
      <c r="A10" s="25" t="s">
        <v>29</v>
      </c>
      <c r="B10" s="30">
        <f aca="true" t="shared" si="2" ref="B10:K10">((B$4/B$7)*100)-100</f>
        <v>1.3353115727003058</v>
      </c>
      <c r="C10" s="16">
        <f t="shared" si="2"/>
        <v>7.728706624605678</v>
      </c>
      <c r="D10" s="16">
        <f t="shared" si="2"/>
        <v>-2.177858439201458</v>
      </c>
      <c r="E10" s="16">
        <f t="shared" si="2"/>
        <v>3.9861351819757544</v>
      </c>
      <c r="F10" s="16">
        <f t="shared" si="2"/>
        <v>18.962432915921283</v>
      </c>
      <c r="G10" s="16" t="e">
        <f t="shared" si="2"/>
        <v>#DIV/0!</v>
      </c>
      <c r="H10" s="17">
        <f t="shared" si="2"/>
        <v>20.295202952029513</v>
      </c>
      <c r="I10" s="18">
        <f t="shared" si="2"/>
        <v>-8.971553610503278</v>
      </c>
      <c r="J10" s="18">
        <f t="shared" si="2"/>
        <v>12.087912087912088</v>
      </c>
      <c r="K10" s="18">
        <f t="shared" si="2"/>
        <v>-1.1527377521613857</v>
      </c>
      <c r="L10" s="54">
        <f>((M$4/M$7)*100)-100</f>
        <v>-10.157252888318354</v>
      </c>
      <c r="M10" s="55"/>
      <c r="N10" s="5"/>
    </row>
    <row r="11" spans="1:14" ht="30" customHeight="1">
      <c r="A11" s="25" t="s">
        <v>37</v>
      </c>
      <c r="B11" s="40">
        <v>698</v>
      </c>
      <c r="C11" s="41">
        <v>673</v>
      </c>
      <c r="D11" s="42" t="s">
        <v>18</v>
      </c>
      <c r="E11" s="41">
        <v>642</v>
      </c>
      <c r="F11" s="41">
        <v>685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8" t="s">
        <v>18</v>
      </c>
      <c r="M11" s="49"/>
      <c r="N11" s="5"/>
    </row>
    <row r="12" spans="1:11" ht="12" customHeight="1">
      <c r="A12" s="60" t="s">
        <v>32</v>
      </c>
      <c r="B12" s="60"/>
      <c r="K12" t="s">
        <v>25</v>
      </c>
    </row>
    <row r="13" spans="1:13" ht="14.2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5" ht="117.75" customHeight="1" thickBot="1">
      <c r="A14" s="43" t="s">
        <v>30</v>
      </c>
      <c r="B14" s="66" t="s">
        <v>43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O14" s="27"/>
    </row>
    <row r="15" spans="1:15" ht="69" customHeight="1">
      <c r="A15" s="64" t="s">
        <v>21</v>
      </c>
      <c r="B15" s="75" t="s">
        <v>42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7"/>
      <c r="O15" s="28"/>
    </row>
    <row r="16" spans="1:15" ht="33" customHeight="1" thickBot="1">
      <c r="A16" s="65"/>
      <c r="B16" s="78" t="s">
        <v>39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  <c r="O16" s="26"/>
    </row>
    <row r="17" spans="1:15" ht="66" customHeight="1">
      <c r="A17" s="71" t="s">
        <v>20</v>
      </c>
      <c r="B17" s="73" t="s">
        <v>40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  <c r="O17" s="26"/>
    </row>
    <row r="18" spans="1:15" ht="48" customHeight="1" thickBot="1">
      <c r="A18" s="72"/>
      <c r="B18" s="81" t="s">
        <v>38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2"/>
      <c r="N18" s="4"/>
      <c r="O18" s="26"/>
    </row>
    <row r="19" spans="2:15" ht="24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4"/>
      <c r="O19" s="26"/>
    </row>
    <row r="20" spans="2:15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4"/>
      <c r="O20" s="26"/>
    </row>
    <row r="21" ht="12.75">
      <c r="O21" s="26"/>
    </row>
    <row r="22" spans="2:17" ht="12.75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ht="12.75">
      <c r="O23" s="26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1" ht="12.75">
      <c r="B31" s="22"/>
    </row>
    <row r="41" ht="12.75">
      <c r="D41" s="22"/>
    </row>
  </sheetData>
  <sheetProtection/>
  <mergeCells count="22">
    <mergeCell ref="B22:Q22"/>
    <mergeCell ref="A17:A18"/>
    <mergeCell ref="B17:M17"/>
    <mergeCell ref="B15:M15"/>
    <mergeCell ref="B16:M16"/>
    <mergeCell ref="B18:M18"/>
    <mergeCell ref="A15:A16"/>
    <mergeCell ref="L4:L5"/>
    <mergeCell ref="A12:B12"/>
    <mergeCell ref="L3:M3"/>
    <mergeCell ref="M4:M5"/>
    <mergeCell ref="B14:M14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91" t="s">
        <v>16</v>
      </c>
      <c r="B3" s="44" t="s">
        <v>4</v>
      </c>
      <c r="C3" s="44"/>
      <c r="D3" s="44"/>
      <c r="E3" s="44"/>
      <c r="F3" s="44"/>
      <c r="G3" s="44"/>
      <c r="H3" s="51" t="s">
        <v>5</v>
      </c>
      <c r="I3" s="51"/>
      <c r="J3" s="51"/>
      <c r="K3" s="45" t="s">
        <v>13</v>
      </c>
      <c r="L3" s="45"/>
    </row>
    <row r="4" spans="1:12" ht="35.25" customHeight="1">
      <c r="A4" s="92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1" t="s">
        <v>6</v>
      </c>
      <c r="L4" s="61"/>
    </row>
    <row r="5" spans="1:12" ht="30" customHeight="1">
      <c r="A5" s="37" t="s">
        <v>34</v>
      </c>
      <c r="B5" s="9">
        <v>678</v>
      </c>
      <c r="C5" s="2">
        <v>693</v>
      </c>
      <c r="D5" s="2">
        <v>539</v>
      </c>
      <c r="E5" s="2">
        <v>605</v>
      </c>
      <c r="F5" s="9">
        <v>651</v>
      </c>
      <c r="G5" s="9"/>
      <c r="H5" s="35">
        <v>4.24</v>
      </c>
      <c r="I5" s="35">
        <v>5.35</v>
      </c>
      <c r="J5" s="10">
        <v>3.5</v>
      </c>
      <c r="K5" s="58">
        <v>42248</v>
      </c>
      <c r="L5" s="62">
        <v>117.16</v>
      </c>
    </row>
    <row r="6" spans="1:12" ht="30" customHeight="1">
      <c r="A6" s="38" t="s">
        <v>33</v>
      </c>
      <c r="B6" s="9">
        <v>671</v>
      </c>
      <c r="C6" s="2">
        <v>694</v>
      </c>
      <c r="D6" s="2">
        <v>528</v>
      </c>
      <c r="E6" s="2">
        <v>603</v>
      </c>
      <c r="F6" s="9">
        <v>644</v>
      </c>
      <c r="G6" s="9"/>
      <c r="H6" s="35">
        <v>4.37</v>
      </c>
      <c r="I6" s="35">
        <v>5.36</v>
      </c>
      <c r="J6" s="10">
        <v>3.53</v>
      </c>
      <c r="K6" s="59"/>
      <c r="L6" s="63"/>
    </row>
    <row r="7" spans="1:12" ht="30" customHeight="1">
      <c r="A7" s="38" t="s">
        <v>35</v>
      </c>
      <c r="B7" s="9">
        <v>674</v>
      </c>
      <c r="C7" s="2">
        <v>687</v>
      </c>
      <c r="D7" s="2">
        <v>521</v>
      </c>
      <c r="E7" s="2">
        <v>584</v>
      </c>
      <c r="F7" s="9">
        <v>632</v>
      </c>
      <c r="G7" s="9"/>
      <c r="H7" s="35">
        <v>4.54</v>
      </c>
      <c r="I7" s="35">
        <v>5.24</v>
      </c>
      <c r="J7" s="10">
        <v>3.58</v>
      </c>
      <c r="K7" s="31">
        <v>42217</v>
      </c>
      <c r="L7" s="7">
        <v>116.57</v>
      </c>
    </row>
    <row r="8" spans="1:12" ht="28.5" customHeight="1">
      <c r="A8" s="25" t="s">
        <v>36</v>
      </c>
      <c r="B8" s="9">
        <v>662</v>
      </c>
      <c r="C8" s="2">
        <v>638</v>
      </c>
      <c r="D8" s="2">
        <v>556</v>
      </c>
      <c r="E8" s="2">
        <v>583</v>
      </c>
      <c r="F8" s="9">
        <v>549</v>
      </c>
      <c r="G8" s="9"/>
      <c r="H8" s="35">
        <v>4.59</v>
      </c>
      <c r="I8" s="10">
        <v>5.13</v>
      </c>
      <c r="J8" s="10">
        <v>3.57</v>
      </c>
      <c r="K8" s="31">
        <v>41883</v>
      </c>
      <c r="L8" s="36">
        <v>124.64</v>
      </c>
    </row>
    <row r="9" spans="1:12" ht="30" customHeight="1">
      <c r="A9" s="25" t="s">
        <v>23</v>
      </c>
      <c r="B9" s="29">
        <f aca="true" t="shared" si="0" ref="B9:J9">((B$5/B$6)*100)-100</f>
        <v>1.043219076005954</v>
      </c>
      <c r="C9" s="23">
        <f t="shared" si="0"/>
        <v>-0.14409221902018032</v>
      </c>
      <c r="D9" s="23">
        <f t="shared" si="0"/>
        <v>2.0833333333333286</v>
      </c>
      <c r="E9" s="23">
        <f t="shared" si="0"/>
        <v>0.33167495854063134</v>
      </c>
      <c r="F9" s="23">
        <f t="shared" si="0"/>
        <v>1.0869565217391397</v>
      </c>
      <c r="G9" s="23" t="e">
        <f t="shared" si="0"/>
        <v>#DIV/0!</v>
      </c>
      <c r="H9" s="24">
        <f t="shared" si="0"/>
        <v>-2.9748283752860374</v>
      </c>
      <c r="I9" s="24">
        <f t="shared" si="0"/>
        <v>-0.18656716417912378</v>
      </c>
      <c r="J9" s="24">
        <f t="shared" si="0"/>
        <v>-0.8498583569405014</v>
      </c>
      <c r="K9" s="88" t="s">
        <v>8</v>
      </c>
      <c r="L9" s="89"/>
    </row>
    <row r="10" spans="1:12" ht="30" customHeight="1">
      <c r="A10" s="25" t="s">
        <v>24</v>
      </c>
      <c r="B10" s="29">
        <f aca="true" t="shared" si="1" ref="B10:J10">((B$5/B$7)*100)-100</f>
        <v>0.5934718100890137</v>
      </c>
      <c r="C10" s="23">
        <f t="shared" si="1"/>
        <v>0.8733624454148554</v>
      </c>
      <c r="D10" s="23">
        <f t="shared" si="1"/>
        <v>3.4548944337811918</v>
      </c>
      <c r="E10" s="23">
        <f t="shared" si="1"/>
        <v>3.5958904109589156</v>
      </c>
      <c r="F10" s="23">
        <f t="shared" si="1"/>
        <v>3.006329113924039</v>
      </c>
      <c r="G10" s="23" t="e">
        <f t="shared" si="1"/>
        <v>#DIV/0!</v>
      </c>
      <c r="H10" s="24">
        <f t="shared" si="1"/>
        <v>-6.607929515418505</v>
      </c>
      <c r="I10" s="24">
        <f t="shared" si="1"/>
        <v>2.099236641221353</v>
      </c>
      <c r="J10" s="24">
        <f t="shared" si="1"/>
        <v>-2.2346368715083713</v>
      </c>
      <c r="K10" s="84">
        <f>((L$5/L$7)*100)-100</f>
        <v>0.5061336535987095</v>
      </c>
      <c r="L10" s="85"/>
    </row>
    <row r="11" spans="1:12" ht="30" customHeight="1">
      <c r="A11" s="25" t="s">
        <v>15</v>
      </c>
      <c r="B11" s="29">
        <f>((B$5/B$8)*100)-100</f>
        <v>2.416918429003019</v>
      </c>
      <c r="C11" s="23">
        <f aca="true" t="shared" si="2" ref="C11:J11">((C$5/C$8)*100)-100</f>
        <v>8.620689655172413</v>
      </c>
      <c r="D11" s="23">
        <f>((D$5/D$8)*100)-100</f>
        <v>-3.057553956834539</v>
      </c>
      <c r="E11" s="23">
        <f t="shared" si="2"/>
        <v>3.773584905660371</v>
      </c>
      <c r="F11" s="23">
        <f t="shared" si="2"/>
        <v>18.579234972677597</v>
      </c>
      <c r="G11" s="23" t="e">
        <f t="shared" si="2"/>
        <v>#DIV/0!</v>
      </c>
      <c r="H11" s="24">
        <f t="shared" si="2"/>
        <v>-7.625272331154676</v>
      </c>
      <c r="I11" s="24">
        <f t="shared" si="2"/>
        <v>4.288499025341125</v>
      </c>
      <c r="J11" s="24">
        <f t="shared" si="2"/>
        <v>-1.9607843137254832</v>
      </c>
      <c r="K11" s="86">
        <f>((L$5/L$8)*100)-100</f>
        <v>-6.001283697047498</v>
      </c>
      <c r="L11" s="86"/>
    </row>
    <row r="12" spans="1:13" s="4" customFormat="1" ht="18.75" customHeight="1">
      <c r="A12" s="87" t="s">
        <v>14</v>
      </c>
      <c r="B12" s="87"/>
      <c r="C12" s="87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0" t="s">
        <v>32</v>
      </c>
      <c r="B13" s="90"/>
      <c r="C13" s="90"/>
      <c r="F13" s="93" t="s">
        <v>27</v>
      </c>
      <c r="G13" s="93"/>
      <c r="H13" s="93"/>
      <c r="I13" s="93"/>
      <c r="J13" s="93"/>
      <c r="K13" s="93"/>
      <c r="L13" s="93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2015-11-18T10:18:12Z</dcterms:modified>
  <cp:category/>
  <cp:version/>
  <cp:contentType/>
  <cp:contentStatus/>
</cp:coreProperties>
</file>