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35" windowWidth="15480" windowHeight="8475" activeTab="0"/>
  </bookViews>
  <sheets>
    <sheet name="Polska" sheetId="1" r:id="rId1"/>
    <sheet name="Północ" sheetId="2" r:id="rId2"/>
  </sheets>
  <definedNames/>
  <calcPr fullCalcOnLoad="1"/>
</workbook>
</file>

<file path=xl/sharedStrings.xml><?xml version="1.0" encoding="utf-8"?>
<sst xmlns="http://schemas.openxmlformats.org/spreadsheetml/2006/main" count="70" uniqueCount="44">
  <si>
    <t>pszenica paszowa</t>
  </si>
  <si>
    <t>jęczmień paszowy</t>
  </si>
  <si>
    <t>wieprzowy</t>
  </si>
  <si>
    <t>wołowy</t>
  </si>
  <si>
    <t>Zboża (zł/t)</t>
  </si>
  <si>
    <t>Żywiec (zł/kg)</t>
  </si>
  <si>
    <t>mleko surowe</t>
  </si>
  <si>
    <t>Oleiste (zł/t)</t>
  </si>
  <si>
    <t>b.d</t>
  </si>
  <si>
    <t>kukurydza paszowa</t>
  </si>
  <si>
    <t>owies paszowy</t>
  </si>
  <si>
    <t>żyto paszowe</t>
  </si>
  <si>
    <t>rzepak</t>
  </si>
  <si>
    <t>Rynek mleka (zł/100kg)</t>
  </si>
  <si>
    <t>Dla rzepaku brak danych w ujęciu makroregionów</t>
  </si>
  <si>
    <r>
      <t>Roczna zmiana cen</t>
    </r>
    <r>
      <rPr>
        <sz val="10"/>
        <rFont val="Arial CE"/>
        <family val="0"/>
      </rPr>
      <t xml:space="preserve"> %</t>
    </r>
  </si>
  <si>
    <t>Okres/wskaźnik</t>
  </si>
  <si>
    <r>
      <t xml:space="preserve">kurczęta       </t>
    </r>
    <r>
      <rPr>
        <b/>
        <sz val="8"/>
        <rFont val="Arial CE"/>
        <family val="2"/>
      </rPr>
      <t>t. brojler</t>
    </r>
  </si>
  <si>
    <t>x</t>
  </si>
  <si>
    <r>
      <t>Średnie ceny skupu netto</t>
    </r>
    <r>
      <rPr>
        <b/>
        <sz val="12"/>
        <color indexed="10"/>
        <rFont val="Arial CE"/>
        <family val="2"/>
      </rPr>
      <t xml:space="preserve"> w Makroregionie Północnym</t>
    </r>
  </si>
  <si>
    <t>Rynek rzepaku i mleka</t>
  </si>
  <si>
    <t>Rynek żywca</t>
  </si>
  <si>
    <t>pszenica konsumpcyjna</t>
  </si>
  <si>
    <r>
      <t xml:space="preserve">Tygodniowa zmiana cen </t>
    </r>
    <r>
      <rPr>
        <sz val="10"/>
        <rFont val="Arial CE"/>
        <family val="2"/>
      </rPr>
      <t>%</t>
    </r>
  </si>
  <si>
    <r>
      <t>Miesięczna zmiana cen</t>
    </r>
    <r>
      <rPr>
        <sz val="10"/>
        <rFont val="Arial CE"/>
        <family val="0"/>
      </rPr>
      <t xml:space="preserve"> %</t>
    </r>
  </si>
  <si>
    <t xml:space="preserve"> </t>
  </si>
  <si>
    <t>Średnie ceny skupu netto w Polsce</t>
  </si>
  <si>
    <t>Sporządził: mgr inż. Sławomir Salamonik Zespół Specjalistów Branżowych Stare Pole</t>
  </si>
  <si>
    <r>
      <t>Miesięczna zmiana cen</t>
    </r>
    <r>
      <rPr>
        <sz val="10"/>
        <rFont val="Arial CE"/>
        <family val="2"/>
      </rPr>
      <t xml:space="preserve"> %</t>
    </r>
  </si>
  <si>
    <r>
      <t>Roczna zmiana cen</t>
    </r>
    <r>
      <rPr>
        <sz val="10"/>
        <rFont val="Arial CE"/>
        <family val="2"/>
      </rPr>
      <t xml:space="preserve"> %</t>
    </r>
  </si>
  <si>
    <t>Rynek zbóż</t>
  </si>
  <si>
    <r>
      <t xml:space="preserve">kurczęta </t>
    </r>
    <r>
      <rPr>
        <b/>
        <sz val="8"/>
        <rFont val="Arial CE"/>
        <family val="2"/>
      </rPr>
      <t>t. brojler</t>
    </r>
  </si>
  <si>
    <t>Źródło: ZSRIR, MRiRW, AgroTydzień-BGŻ BNP PARIBAS</t>
  </si>
  <si>
    <r>
      <t>Poprzedni tydzień</t>
    </r>
    <r>
      <rPr>
        <sz val="10"/>
        <rFont val="Arial CE"/>
        <family val="2"/>
      </rPr>
      <t xml:space="preserve"> 25.09-01.10.2017 r.</t>
    </r>
  </si>
  <si>
    <t>02.10 - 08.10. 2017 r.</t>
  </si>
  <si>
    <r>
      <t>Poprzedni miesiąc</t>
    </r>
    <r>
      <rPr>
        <sz val="10"/>
        <rFont val="Arial CE"/>
        <family val="2"/>
      </rPr>
      <t xml:space="preserve"> 28.08-03.09.2017 r.</t>
    </r>
  </si>
  <si>
    <r>
      <t xml:space="preserve">Rok 2016 r. </t>
    </r>
    <r>
      <rPr>
        <sz val="10"/>
        <rFont val="Arial CE"/>
        <family val="2"/>
      </rPr>
      <t xml:space="preserve"> 03.10 - 09.10.2016 r.</t>
    </r>
  </si>
  <si>
    <t>UE (zł/t)  25.09 - 01.10.2017 r.</t>
  </si>
  <si>
    <t>Światowe zużycie zbóż na cele paszowe w sezonie 2017/18 ma zwiększyć się o niespełna 0,3%, czyli wolniej niż przeciętnie w poprzednich pięciu sezonach. Jak wynika z prognozy Międzynarodowej Rady Zbożowej (IGC) zużycie zbóż (bez ryżu) na spasanie w sezonie 2017/18 ma wynieść 936 mln t i będzie o 3 mln t (0,3%) większe niż w sezonie poprzednim. Tempo przyrostu jest zatem znacznie wolniejsze niż przeciętnie w ostatnich pięciu sezonach, kiedy wyniosło średnio prawie 3%. Niemniej, sam udział zużycia paszowego w całkowitym wykorzystaniu zbóż jest zbliżony do notowanego w ubiegłych latach i wynosi 44,7%. Oznacza to, że zużycie na ten cel rośnie w podobnym stopniu jak na inne cele, czyli głównie przemysłowe oraz spożycie przez ludzi.</t>
  </si>
  <si>
    <t xml:space="preserve">Jak wynika z najnowszego raportu "Short term outlook for EU agricultural markets" in 2017 and 2018 produkcja mięsa wieprzowego w UE w 2017 r. wyniesie 23,5 mln t, wobec 23,8 mln t w 2016 r., co oznacza spadek o 1,1% w relacji rocznej. Z kolei w 2018 r. oczekuje się nieznacznego wzrostu unijnej produkcji, która prognozowana jest na 23,7 mln t. Według prognoz Komisji Europejskiej w 2017 r. produkcja wołowiny będzie utrzymywać się na stabilnym poziomie i wyniesie 7,89 tys. t.  W ciągu ostatnich trzech lat produkcja wołowiny była napędzana głównie przez restrukturyzację sektora mleczarskiego. Jednak ze względu na relatywnie wysokie ceny mleka, widoczne są już pierwsze oznaki spowolnienia. Wyjaśnia to stabilizację produkcji wołowiny w 2017 r. i przewidywany spadek, o 0,5%, w 2018 r. Wzrost wydajności w sektorze mleczarskim jest głównym czynnikiem powodującym prognozowany spadek produkcji mięsa wołowego. </t>
  </si>
  <si>
    <t xml:space="preserve">W Polsce średnia cena mleka wg GUS za sierpień 2017 wynosi 138,97 PLN/100kg. W ostatnim tygodniu eksperci Komisji Europejskiej opublikowali jesienną edycję raportu „Short-term outlook for EU agricultural markets” w której zaprezentowali prognozy dla podstawowych rynków rolnych w UE. Według oceny ekspertów, w 2017 r. dostawy mleka w UE mają wzrosnąć o 0,7% do 154,4 mln t, a w 2018 r. dynamika wzrostu ma przyspieszyć do 1,4%. Przypomnijmy, że wg danych KE w pierwszych siedmiu miesiącach br. do mleczarni w UE dostarczono jeszcze o 0,3% mniej mleka niż w analogicznym okresie przed rokiem. Szacowany poziom dostaw mleka w 2017 r. oznacza, że w okresie sierpień-grudzień dostawy mleka w UE powinny być o 2,2% większe niż to miało miejsce w tych miesiącach w 2016 r.  </t>
  </si>
  <si>
    <r>
      <t>W pierwszym tygodniu pażdziernika 2017 aktualna cena płacona za rzepak oz. to 1590 PLN/t. Cena ta była o 0,5% wieksza jak przed tygodniem i 0,5% wyższa jak przed miesiącem. W porównaniu do ceny z przed roku (2016) nastąpił spadek o 5,4%. Ceny produktów oleistych na giełdach światowych z 29.09.2017 r. /MATIF/ z terminem dostawy na XII 2017</t>
    </r>
    <r>
      <rPr>
        <b/>
        <sz val="10"/>
        <rFont val="Arial CE"/>
        <family val="0"/>
      </rPr>
      <t xml:space="preserve"> - 368,8</t>
    </r>
    <r>
      <rPr>
        <sz val="10"/>
        <rFont val="Arial CE"/>
        <family val="0"/>
      </rPr>
      <t xml:space="preserve"> (EUR/t) a na III 2018 (EUR/t) - </t>
    </r>
    <r>
      <rPr>
        <b/>
        <sz val="10"/>
        <rFont val="Arial CE"/>
        <family val="0"/>
      </rPr>
      <t xml:space="preserve">370,8 </t>
    </r>
    <r>
      <rPr>
        <sz val="10"/>
        <rFont val="Arial CE"/>
        <family val="0"/>
      </rPr>
      <t xml:space="preserve">za rzepak. W tym tygodniu brak jest informacji na temat rynku rzepaku w Polsce i na świecie. </t>
    </r>
  </si>
  <si>
    <t xml:space="preserve">W pierwszym tygodniu października br. tj. w dniach 02.10-08.10.2017 r. średnia cena pszenicy konsumpcyjnej wyniosła 664 PLN/t i była o 1,2% większa jak przed tygodniem i o 2,5% wyższa jak przed miesiącem. Za pszenicę paszową można było uzyskać przeciętnie cenę 678 PLN/t tj. i była o 1,5% wyższa jak przed tygodniem i była o 2,6% wyższa jak przed miesiącem. W odniesieniu do notowań sprzed roku zboża te były odpowiednio o 7,1% wyższe i o 7,6% wyższe. Średnia cena żyta paszowego w badanym okresie wyniosła 559 PLN/t i była o 4,9% wyższa jak przed tygodniem, natomiast o 12,2% była wyższa jak przed miesiącem. Jednocześnie cena ziarna była o 17,2% wyższa jak przed rokiem. Przeciętna cena jęczmienia paszowego w pierwszym tygodniu października 2017 r. uległa korzystnej zmianie - 621 PLN/t. Cena ta była o 1,6% wyższa jak tydzień temu i 9,1% wyższa jak miesiąc temu oraz o 13,5% większa jak w porównywalnym okresie 2016 r. W porównaniu z poprzednim tygodniem znowu nastąpiła korekta ceny kukurydzy. Przeciętna cena skupu tego zboża kształtowała się na poziomie 669 PLN/t, tj. o 6,7% mniejsza jak tydzień wcześniej. Jednocześnie cena ziarna była o 9,2% niższa jak przed miesiącem oraz o 19,3% wyższa jak rok wcześniej (2016). </t>
  </si>
  <si>
    <t>W dniach 02.10-08.10.2017 r. na krajowym rynku średnia cena żywca wieprzowego wyniosła 4,93 PLN/kg i była o 3,3% niższa jak przed tygodniem i o 11,0% niższa jak przed miesiącem. W odniesieniu do notowań sprzed roku średnia cena tego żywca była o 6,5% mniejsza. Za żywiec wołowy płacono w skupie średnio 6,58 PLN/kg wobec 6,49 PLN/kg jak w poprzednim tygodniu. Jednocześnie było to o 2,2% więcej niż miesiąc wcześniej i o 8,6% więcej jak przed rokiem. Średnia cena drobiu w pierwszym tygodniu października br. wyniosła 3,43 PLN/kg i była o 0,9% mniejsza jak przed tygodniem i taka sama jak przed miesiącem. W odniesieniu do notowań sprzed roku cena ta uległa zmianie i była wyższa o 6,9%.</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</si>
</sst>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415]mmmm\ yy;@"/>
  </numFmts>
  <fonts count="47">
    <font>
      <sz val="10"/>
      <name val="Arial CE"/>
      <family val="0"/>
    </font>
    <font>
      <sz val="11"/>
      <color indexed="8"/>
      <name val="Calibri"/>
      <family val="2"/>
    </font>
    <font>
      <b/>
      <sz val="10"/>
      <name val="Arial CE"/>
      <family val="2"/>
    </font>
    <font>
      <sz val="9"/>
      <name val="Arial CE"/>
      <family val="2"/>
    </font>
    <font>
      <b/>
      <sz val="9"/>
      <name val="Arial CE"/>
      <family val="2"/>
    </font>
    <font>
      <b/>
      <sz val="8"/>
      <name val="Arial CE"/>
      <family val="2"/>
    </font>
    <font>
      <b/>
      <sz val="12"/>
      <name val="Arial CE"/>
      <family val="2"/>
    </font>
    <font>
      <b/>
      <sz val="12"/>
      <color indexed="10"/>
      <name val="Arial CE"/>
      <family val="2"/>
    </font>
    <font>
      <b/>
      <sz val="10"/>
      <color indexed="10"/>
      <name val="Arial CE"/>
      <family val="2"/>
    </font>
    <font>
      <b/>
      <sz val="10"/>
      <color indexed="18"/>
      <name val="Arial CE"/>
      <family val="2"/>
    </font>
    <font>
      <b/>
      <sz val="9"/>
      <color indexed="18"/>
      <name val="Arial CE"/>
      <family val="2"/>
    </font>
    <font>
      <b/>
      <i/>
      <sz val="10"/>
      <name val="Arial CE"/>
      <family val="0"/>
    </font>
    <font>
      <u val="single"/>
      <sz val="10"/>
      <color indexed="12"/>
      <name val="Arial CE"/>
      <family val="0"/>
    </font>
    <font>
      <i/>
      <sz val="10"/>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right/>
      <top style="medium"/>
      <bottom/>
    </border>
    <border>
      <left style="medium"/>
      <right/>
      <top style="medium"/>
      <bottom/>
    </border>
    <border>
      <left style="medium"/>
      <right/>
      <top/>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style="medium"/>
    </border>
    <border>
      <left/>
      <right style="medium"/>
      <top/>
      <bottom/>
    </border>
    <border>
      <left/>
      <right/>
      <top/>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99">
    <xf numFmtId="0" fontId="0" fillId="0" borderId="0" xfId="0" applyAlignment="1">
      <alignment/>
    </xf>
    <xf numFmtId="0" fontId="0" fillId="0" borderId="0" xfId="0" applyAlignment="1">
      <alignment wrapText="1"/>
    </xf>
    <xf numFmtId="0" fontId="0" fillId="33" borderId="10" xfId="0" applyFill="1" applyBorder="1" applyAlignment="1">
      <alignment/>
    </xf>
    <xf numFmtId="0" fontId="0" fillId="34" borderId="10" xfId="0" applyFont="1" applyFill="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wrapText="1"/>
    </xf>
    <xf numFmtId="2" fontId="0" fillId="35" borderId="10" xfId="0" applyNumberFormat="1" applyFill="1" applyBorder="1" applyAlignment="1">
      <alignment/>
    </xf>
    <xf numFmtId="0" fontId="0" fillId="0" borderId="0" xfId="0" applyFont="1" applyFill="1" applyBorder="1" applyAlignment="1">
      <alignment/>
    </xf>
    <xf numFmtId="0" fontId="0" fillId="33" borderId="10" xfId="0" applyFill="1" applyBorder="1" applyAlignment="1">
      <alignment horizontal="right"/>
    </xf>
    <xf numFmtId="2" fontId="0" fillId="36" borderId="10" xfId="0" applyNumberFormat="1" applyFill="1" applyBorder="1" applyAlignment="1">
      <alignment/>
    </xf>
    <xf numFmtId="0" fontId="2" fillId="34" borderId="10" xfId="0" applyFont="1" applyFill="1" applyBorder="1" applyAlignment="1">
      <alignment vertic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164" fontId="9" fillId="33" borderId="10" xfId="0" applyNumberFormat="1" applyFont="1" applyFill="1" applyBorder="1" applyAlignment="1">
      <alignment/>
    </xf>
    <xf numFmtId="164" fontId="9" fillId="34" borderId="10" xfId="0" applyNumberFormat="1" applyFont="1" applyFill="1" applyBorder="1" applyAlignment="1">
      <alignment/>
    </xf>
    <xf numFmtId="164" fontId="9" fillId="36" borderId="10" xfId="0" applyNumberFormat="1" applyFont="1" applyFill="1" applyBorder="1" applyAlignment="1">
      <alignment/>
    </xf>
    <xf numFmtId="0" fontId="0" fillId="33" borderId="10" xfId="0" applyFill="1" applyBorder="1" applyAlignment="1">
      <alignment horizontal="center"/>
    </xf>
    <xf numFmtId="0" fontId="0" fillId="34" borderId="10" xfId="0" applyFont="1" applyFill="1" applyBorder="1" applyAlignment="1">
      <alignment horizontal="center"/>
    </xf>
    <xf numFmtId="0" fontId="0" fillId="36" borderId="10" xfId="0" applyFont="1" applyFill="1" applyBorder="1" applyAlignment="1">
      <alignment horizontal="center"/>
    </xf>
    <xf numFmtId="0" fontId="0" fillId="0" borderId="0" xfId="0" applyNumberFormat="1" applyAlignment="1">
      <alignment/>
    </xf>
    <xf numFmtId="164" fontId="2" fillId="33" borderId="10" xfId="0" applyNumberFormat="1" applyFont="1" applyFill="1" applyBorder="1" applyAlignment="1">
      <alignment/>
    </xf>
    <xf numFmtId="164" fontId="2" fillId="36" borderId="10" xfId="0" applyNumberFormat="1" applyFont="1" applyFill="1" applyBorder="1" applyAlignment="1">
      <alignment/>
    </xf>
    <xf numFmtId="0" fontId="2" fillId="0" borderId="10" xfId="0" applyNumberFormat="1" applyFont="1" applyFill="1" applyBorder="1" applyAlignment="1">
      <alignment horizontal="left" vertical="center"/>
    </xf>
    <xf numFmtId="0" fontId="0" fillId="0" borderId="0" xfId="0" applyAlignment="1">
      <alignment horizontal="justify"/>
    </xf>
    <xf numFmtId="0" fontId="13" fillId="0" borderId="0" xfId="0" applyFont="1" applyAlignment="1">
      <alignment horizontal="justify"/>
    </xf>
    <xf numFmtId="0" fontId="12" fillId="0" borderId="0" xfId="44" applyAlignment="1" applyProtection="1">
      <alignment horizontal="justify"/>
      <protection/>
    </xf>
    <xf numFmtId="164" fontId="2" fillId="33" borderId="10" xfId="0" applyNumberFormat="1" applyFont="1" applyFill="1" applyBorder="1" applyAlignment="1">
      <alignment horizontal="right"/>
    </xf>
    <xf numFmtId="164" fontId="9" fillId="33" borderId="10" xfId="0" applyNumberFormat="1" applyFont="1" applyFill="1" applyBorder="1" applyAlignment="1">
      <alignment horizontal="right"/>
    </xf>
    <xf numFmtId="165" fontId="3" fillId="35" borderId="10" xfId="0" applyNumberFormat="1" applyFont="1" applyFill="1" applyBorder="1" applyAlignment="1">
      <alignment horizontal="right"/>
    </xf>
    <xf numFmtId="16" fontId="0" fillId="0" borderId="0" xfId="0" applyNumberFormat="1" applyAlignment="1">
      <alignment/>
    </xf>
    <xf numFmtId="0" fontId="0" fillId="0" borderId="12" xfId="0" applyBorder="1" applyAlignment="1">
      <alignment/>
    </xf>
    <xf numFmtId="0" fontId="0" fillId="0" borderId="0" xfId="0" applyBorder="1" applyAlignment="1">
      <alignment/>
    </xf>
    <xf numFmtId="2" fontId="0" fillId="36" borderId="10" xfId="0" applyNumberFormat="1" applyFont="1" applyFill="1" applyBorder="1" applyAlignment="1">
      <alignment/>
    </xf>
    <xf numFmtId="0" fontId="2" fillId="0" borderId="10" xfId="0" applyNumberFormat="1" applyFont="1" applyFill="1" applyBorder="1" applyAlignment="1">
      <alignment horizontal="left" vertical="center" wrapText="1"/>
    </xf>
    <xf numFmtId="2" fontId="0" fillId="36" borderId="10" xfId="0" applyNumberFormat="1" applyFont="1" applyFill="1" applyBorder="1" applyAlignment="1">
      <alignment/>
    </xf>
    <xf numFmtId="0" fontId="2" fillId="0" borderId="10" xfId="0" applyNumberFormat="1" applyFont="1" applyFill="1" applyBorder="1" applyAlignment="1">
      <alignment horizontal="center" vertical="center"/>
    </xf>
    <xf numFmtId="2" fontId="0" fillId="36" borderId="10" xfId="0" applyNumberFormat="1" applyFont="1" applyFill="1" applyBorder="1" applyAlignment="1">
      <alignment/>
    </xf>
    <xf numFmtId="0" fontId="2" fillId="0" borderId="0" xfId="0" applyFont="1" applyAlignment="1">
      <alignment/>
    </xf>
    <xf numFmtId="2" fontId="0" fillId="35" borderId="10" xfId="0" applyNumberFormat="1" applyFont="1" applyFill="1" applyBorder="1" applyAlignment="1">
      <alignment/>
    </xf>
    <xf numFmtId="0" fontId="2" fillId="33" borderId="10" xfId="0" applyFont="1" applyFill="1" applyBorder="1" applyAlignment="1">
      <alignment horizontal="right"/>
    </xf>
    <xf numFmtId="0" fontId="2" fillId="33" borderId="10" xfId="0" applyFont="1" applyFill="1" applyBorder="1" applyAlignment="1">
      <alignment/>
    </xf>
    <xf numFmtId="0" fontId="0" fillId="33" borderId="10" xfId="0" applyFont="1" applyFill="1" applyBorder="1" applyAlignment="1">
      <alignment horizontal="center"/>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0" fillId="0" borderId="13" xfId="0" applyFont="1" applyBorder="1" applyAlignment="1">
      <alignment vertical="top" wrapText="1"/>
    </xf>
    <xf numFmtId="0" fontId="0" fillId="0" borderId="12" xfId="0" applyFont="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18" xfId="0" applyFont="1" applyBorder="1" applyAlignment="1">
      <alignment vertical="top" wrapText="1"/>
    </xf>
    <xf numFmtId="0" fontId="0" fillId="0" borderId="0" xfId="0" applyNumberFormat="1" applyAlignment="1">
      <alignment wrapText="1"/>
    </xf>
    <xf numFmtId="0" fontId="0" fillId="0" borderId="0" xfId="0" applyAlignment="1">
      <alignment wrapText="1"/>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0" fillId="0" borderId="13" xfId="0" applyBorder="1" applyAlignment="1">
      <alignment horizontal="left" vertical="top" wrapText="1"/>
    </xf>
    <xf numFmtId="0" fontId="0" fillId="0" borderId="12"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7" xfId="0" applyNumberFormat="1" applyFont="1" applyBorder="1" applyAlignment="1">
      <alignment horizontal="left" vertical="top" wrapText="1"/>
    </xf>
    <xf numFmtId="0" fontId="0" fillId="0" borderId="18" xfId="0" applyNumberFormat="1" applyFont="1" applyBorder="1" applyAlignment="1">
      <alignment horizontal="left" vertical="top" wrapText="1"/>
    </xf>
    <xf numFmtId="0" fontId="6" fillId="0" borderId="22" xfId="0" applyFont="1" applyBorder="1" applyAlignment="1">
      <alignment horizontal="center" vertical="center"/>
    </xf>
    <xf numFmtId="0" fontId="0" fillId="0" borderId="22" xfId="0" applyBorder="1" applyAlignment="1">
      <alignment horizontal="center"/>
    </xf>
    <xf numFmtId="0" fontId="0" fillId="35" borderId="23" xfId="0" applyFont="1" applyFill="1" applyBorder="1" applyAlignment="1">
      <alignment horizontal="center"/>
    </xf>
    <xf numFmtId="0" fontId="0" fillId="35" borderId="24" xfId="0" applyFont="1" applyFill="1" applyBorder="1" applyAlignment="1">
      <alignment horizontal="center"/>
    </xf>
    <xf numFmtId="0" fontId="8" fillId="0" borderId="0" xfId="0" applyNumberFormat="1" applyFont="1" applyFill="1" applyBorder="1" applyAlignment="1">
      <alignment horizontal="left" wrapText="1"/>
    </xf>
    <xf numFmtId="0" fontId="2" fillId="36" borderId="10" xfId="0" applyFont="1" applyFill="1" applyBorder="1" applyAlignment="1">
      <alignment horizontal="center" vertical="center"/>
    </xf>
    <xf numFmtId="0" fontId="2" fillId="37" borderId="25" xfId="0" applyFont="1" applyFill="1" applyBorder="1" applyAlignment="1">
      <alignment horizontal="center" vertical="center" wrapText="1"/>
    </xf>
    <xf numFmtId="0" fontId="2" fillId="37" borderId="26" xfId="0" applyFont="1" applyFill="1" applyBorder="1" applyAlignment="1">
      <alignment horizontal="center" vertical="center" wrapText="1"/>
    </xf>
    <xf numFmtId="164" fontId="9" fillId="35" borderId="23" xfId="0" applyNumberFormat="1" applyFont="1" applyFill="1" applyBorder="1" applyAlignment="1">
      <alignment horizontal="center"/>
    </xf>
    <xf numFmtId="164" fontId="9" fillId="35" borderId="24" xfId="0" applyNumberFormat="1" applyFont="1" applyFill="1" applyBorder="1" applyAlignment="1">
      <alignment horizontal="center"/>
    </xf>
    <xf numFmtId="0" fontId="10" fillId="35" borderId="23" xfId="0" applyFont="1" applyFill="1" applyBorder="1" applyAlignment="1">
      <alignment horizontal="center"/>
    </xf>
    <xf numFmtId="0" fontId="10" fillId="35" borderId="24" xfId="0" applyFont="1" applyFill="1" applyBorder="1" applyAlignment="1">
      <alignment horizontal="center"/>
    </xf>
    <xf numFmtId="165" fontId="3" fillId="35" borderId="25" xfId="0" applyNumberFormat="1" applyFont="1" applyFill="1" applyBorder="1" applyAlignment="1">
      <alignment horizontal="right" vertical="center"/>
    </xf>
    <xf numFmtId="165" fontId="3" fillId="35" borderId="26" xfId="0" applyNumberFormat="1" applyFont="1" applyFill="1" applyBorder="1" applyAlignment="1">
      <alignment horizontal="right" vertical="center"/>
    </xf>
    <xf numFmtId="0" fontId="4" fillId="0" borderId="27" xfId="0" applyNumberFormat="1" applyFont="1" applyFill="1" applyBorder="1" applyAlignment="1">
      <alignment horizontal="center" wrapText="1"/>
    </xf>
    <xf numFmtId="0" fontId="4" fillId="35" borderId="10" xfId="0" applyFont="1" applyFill="1" applyBorder="1" applyAlignment="1">
      <alignment horizontal="center" vertical="center" wrapText="1"/>
    </xf>
    <xf numFmtId="2" fontId="0" fillId="35" borderId="25" xfId="0" applyNumberFormat="1" applyFill="1" applyBorder="1" applyAlignment="1">
      <alignment horizontal="right" vertical="center"/>
    </xf>
    <xf numFmtId="2" fontId="0" fillId="35" borderId="26" xfId="0" applyNumberFormat="1" applyFill="1" applyBorder="1" applyAlignment="1">
      <alignment horizontal="right" vertical="center"/>
    </xf>
    <xf numFmtId="0" fontId="2" fillId="33" borderId="10" xfId="0" applyFont="1" applyFill="1" applyBorder="1" applyAlignment="1">
      <alignment horizontal="center" vertical="center"/>
    </xf>
    <xf numFmtId="0" fontId="2" fillId="35" borderId="10" xfId="0" applyFont="1" applyFill="1" applyBorder="1" applyAlignment="1">
      <alignment horizontal="center" vertical="center"/>
    </xf>
    <xf numFmtId="0" fontId="4" fillId="0" borderId="0"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1" fillId="0" borderId="0" xfId="0" applyFont="1" applyAlignment="1">
      <alignment horizontal="center" vertical="center" wrapText="1"/>
    </xf>
    <xf numFmtId="0" fontId="6" fillId="0" borderId="0" xfId="0" applyFont="1" applyAlignment="1">
      <alignment horizontal="center" vertical="center"/>
    </xf>
    <xf numFmtId="164" fontId="0" fillId="35" borderId="23" xfId="0" applyNumberFormat="1" applyFont="1" applyFill="1" applyBorder="1" applyAlignment="1">
      <alignment horizontal="center"/>
    </xf>
    <xf numFmtId="164" fontId="0" fillId="35" borderId="24" xfId="0" applyNumberFormat="1" applyFont="1" applyFill="1" applyBorder="1" applyAlignment="1">
      <alignment horizontal="center"/>
    </xf>
    <xf numFmtId="164" fontId="0" fillId="35" borderId="10" xfId="0" applyNumberFormat="1" applyFont="1" applyFill="1" applyBorder="1" applyAlignment="1">
      <alignment horizontal="center"/>
    </xf>
    <xf numFmtId="0" fontId="5" fillId="0" borderId="27" xfId="0" applyNumberFormat="1" applyFont="1" applyFill="1" applyBorder="1" applyAlignment="1">
      <alignment horizontal="center" wrapText="1"/>
    </xf>
    <xf numFmtId="0" fontId="3" fillId="35" borderId="23" xfId="0" applyFont="1" applyFill="1" applyBorder="1" applyAlignment="1">
      <alignment horizontal="center"/>
    </xf>
    <xf numFmtId="0" fontId="3" fillId="35" borderId="24" xfId="0" applyFont="1" applyFill="1" applyBorder="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
      <selection activeCell="B19" sqref="B19:M19"/>
    </sheetView>
  </sheetViews>
  <sheetFormatPr defaultColWidth="9.00390625" defaultRowHeight="12.75"/>
  <cols>
    <col min="1" max="1" width="34.25390625" style="0" customWidth="1"/>
    <col min="2" max="2" width="13.375" style="0" customWidth="1"/>
    <col min="7" max="7" width="9.875" style="0" hidden="1" customWidth="1"/>
    <col min="8" max="8" width="11.375" style="0" customWidth="1"/>
    <col min="9" max="9" width="11.00390625" style="0" customWidth="1"/>
    <col min="10" max="10" width="10.125" style="0" customWidth="1"/>
    <col min="12" max="12" width="12.00390625" style="0" customWidth="1"/>
    <col min="13" max="13" width="21.75390625" style="0" customWidth="1"/>
    <col min="15" max="15" width="19.25390625" style="0" customWidth="1"/>
  </cols>
  <sheetData>
    <row r="1" spans="1:13" ht="32.25" customHeight="1">
      <c r="A1" s="68" t="s">
        <v>26</v>
      </c>
      <c r="B1" s="68"/>
      <c r="C1" s="68"/>
      <c r="D1" s="68"/>
      <c r="E1" s="69"/>
      <c r="F1" s="69"/>
      <c r="G1" s="69"/>
      <c r="H1" s="69"/>
      <c r="I1" s="69"/>
      <c r="J1" s="69"/>
      <c r="K1" s="69"/>
      <c r="L1" s="69"/>
      <c r="M1" s="69"/>
    </row>
    <row r="2" spans="1:14" ht="23.25" customHeight="1">
      <c r="A2" s="74" t="s">
        <v>16</v>
      </c>
      <c r="B2" s="86" t="s">
        <v>4</v>
      </c>
      <c r="C2" s="86"/>
      <c r="D2" s="86"/>
      <c r="E2" s="86"/>
      <c r="F2" s="86"/>
      <c r="G2" s="86"/>
      <c r="H2" s="11" t="s">
        <v>7</v>
      </c>
      <c r="I2" s="73" t="s">
        <v>25</v>
      </c>
      <c r="J2" s="73"/>
      <c r="K2" s="73"/>
      <c r="L2" s="87" t="s">
        <v>13</v>
      </c>
      <c r="M2" s="87"/>
      <c r="N2" s="5"/>
    </row>
    <row r="3" spans="1:15" ht="36">
      <c r="A3" s="75"/>
      <c r="B3" s="12" t="s">
        <v>22</v>
      </c>
      <c r="C3" s="12" t="s">
        <v>0</v>
      </c>
      <c r="D3" s="12" t="s">
        <v>11</v>
      </c>
      <c r="E3" s="15" t="s">
        <v>1</v>
      </c>
      <c r="F3" s="12" t="s">
        <v>9</v>
      </c>
      <c r="G3" s="15" t="s">
        <v>10</v>
      </c>
      <c r="H3" s="13" t="s">
        <v>12</v>
      </c>
      <c r="I3" s="14" t="s">
        <v>2</v>
      </c>
      <c r="J3" s="14" t="s">
        <v>3</v>
      </c>
      <c r="K3" s="14" t="s">
        <v>31</v>
      </c>
      <c r="L3" s="83" t="s">
        <v>6</v>
      </c>
      <c r="M3" s="83"/>
      <c r="N3" s="6"/>
      <c r="O3" s="1"/>
    </row>
    <row r="4" spans="1:14" ht="30" customHeight="1">
      <c r="A4" s="38" t="s">
        <v>34</v>
      </c>
      <c r="B4" s="9">
        <v>664</v>
      </c>
      <c r="C4" s="2">
        <v>678</v>
      </c>
      <c r="D4" s="9">
        <v>559</v>
      </c>
      <c r="E4" s="2">
        <v>621</v>
      </c>
      <c r="F4" s="2">
        <v>669</v>
      </c>
      <c r="G4" s="9"/>
      <c r="H4" s="3">
        <v>1590</v>
      </c>
      <c r="I4" s="39">
        <v>4.93</v>
      </c>
      <c r="J4" s="37">
        <v>6.58</v>
      </c>
      <c r="K4" s="10">
        <v>3.43</v>
      </c>
      <c r="L4" s="80">
        <v>42948</v>
      </c>
      <c r="M4" s="84">
        <v>138.97</v>
      </c>
      <c r="N4" s="5"/>
    </row>
    <row r="5" spans="1:14" ht="29.25" customHeight="1">
      <c r="A5" s="36" t="s">
        <v>33</v>
      </c>
      <c r="B5" s="9">
        <v>656</v>
      </c>
      <c r="C5" s="2">
        <v>668</v>
      </c>
      <c r="D5" s="9">
        <v>533</v>
      </c>
      <c r="E5" s="2">
        <v>611</v>
      </c>
      <c r="F5" s="2">
        <v>717</v>
      </c>
      <c r="G5" s="9"/>
      <c r="H5" s="3">
        <v>1582</v>
      </c>
      <c r="I5" s="39">
        <v>5.1</v>
      </c>
      <c r="J5" s="37">
        <v>6.49</v>
      </c>
      <c r="K5" s="10">
        <v>3.46</v>
      </c>
      <c r="L5" s="81"/>
      <c r="M5" s="85"/>
      <c r="N5" s="5"/>
    </row>
    <row r="6" spans="1:14" ht="30" customHeight="1">
      <c r="A6" s="36" t="s">
        <v>35</v>
      </c>
      <c r="B6" s="9">
        <v>648</v>
      </c>
      <c r="C6" s="2">
        <v>661</v>
      </c>
      <c r="D6" s="9">
        <v>498</v>
      </c>
      <c r="E6" s="2">
        <v>569</v>
      </c>
      <c r="F6" s="2">
        <v>737</v>
      </c>
      <c r="G6" s="9"/>
      <c r="H6" s="3">
        <v>1582</v>
      </c>
      <c r="I6" s="39">
        <v>5.54</v>
      </c>
      <c r="J6" s="37">
        <v>6.44</v>
      </c>
      <c r="K6" s="10">
        <v>3.43</v>
      </c>
      <c r="L6" s="31">
        <v>42917</v>
      </c>
      <c r="M6" s="7">
        <v>133.83</v>
      </c>
      <c r="N6" s="5"/>
    </row>
    <row r="7" spans="1:14" ht="30" customHeight="1">
      <c r="A7" s="25" t="s">
        <v>36</v>
      </c>
      <c r="B7" s="9">
        <v>620</v>
      </c>
      <c r="C7" s="2">
        <v>630</v>
      </c>
      <c r="D7" s="9">
        <v>477</v>
      </c>
      <c r="E7" s="2">
        <v>547</v>
      </c>
      <c r="F7" s="2">
        <v>561</v>
      </c>
      <c r="G7" s="9"/>
      <c r="H7" s="3">
        <v>1680</v>
      </c>
      <c r="I7" s="39">
        <v>5.27</v>
      </c>
      <c r="J7" s="37">
        <v>6.06</v>
      </c>
      <c r="K7" s="10">
        <v>3.21</v>
      </c>
      <c r="L7" s="31">
        <v>42583</v>
      </c>
      <c r="M7" s="41">
        <v>107.26</v>
      </c>
      <c r="N7" s="5"/>
    </row>
    <row r="8" spans="1:14" ht="30" customHeight="1">
      <c r="A8" s="25" t="s">
        <v>23</v>
      </c>
      <c r="B8" s="30">
        <f aca="true" t="shared" si="0" ref="B8:K8">((B$4/B$5)*100)-100</f>
        <v>1.2195121951219505</v>
      </c>
      <c r="C8" s="16">
        <f t="shared" si="0"/>
        <v>1.4970059880239575</v>
      </c>
      <c r="D8" s="16">
        <f t="shared" si="0"/>
        <v>4.878048780487802</v>
      </c>
      <c r="E8" s="16">
        <f t="shared" si="0"/>
        <v>1.6366612111292795</v>
      </c>
      <c r="F8" s="16">
        <f t="shared" si="0"/>
        <v>-6.694560669456067</v>
      </c>
      <c r="G8" s="16" t="e">
        <f t="shared" si="0"/>
        <v>#DIV/0!</v>
      </c>
      <c r="H8" s="17">
        <f t="shared" si="0"/>
        <v>0.5056890012642157</v>
      </c>
      <c r="I8" s="18">
        <f t="shared" si="0"/>
        <v>-3.3333333333333286</v>
      </c>
      <c r="J8" s="18">
        <f t="shared" si="0"/>
        <v>1.3867488443759441</v>
      </c>
      <c r="K8" s="18">
        <f t="shared" si="0"/>
        <v>-0.8670520231213885</v>
      </c>
      <c r="L8" s="78" t="s">
        <v>8</v>
      </c>
      <c r="M8" s="79"/>
      <c r="N8" s="5"/>
    </row>
    <row r="9" spans="1:14" ht="30" customHeight="1">
      <c r="A9" s="25" t="s">
        <v>28</v>
      </c>
      <c r="B9" s="30">
        <f aca="true" t="shared" si="1" ref="B9:K9">((B$4/B$6)*100)-100</f>
        <v>2.4691358024691397</v>
      </c>
      <c r="C9" s="16">
        <f t="shared" si="1"/>
        <v>2.5718608169440245</v>
      </c>
      <c r="D9" s="16">
        <f t="shared" si="1"/>
        <v>12.248995983935743</v>
      </c>
      <c r="E9" s="16">
        <f t="shared" si="1"/>
        <v>9.13884007029877</v>
      </c>
      <c r="F9" s="16">
        <f t="shared" si="1"/>
        <v>-9.22659430122117</v>
      </c>
      <c r="G9" s="16" t="e">
        <f t="shared" si="1"/>
        <v>#DIV/0!</v>
      </c>
      <c r="H9" s="17">
        <f t="shared" si="1"/>
        <v>0.5056890012642157</v>
      </c>
      <c r="I9" s="18">
        <f t="shared" si="1"/>
        <v>-11.010830324909747</v>
      </c>
      <c r="J9" s="18">
        <f t="shared" si="1"/>
        <v>2.173913043478251</v>
      </c>
      <c r="K9" s="18">
        <f t="shared" si="1"/>
        <v>0</v>
      </c>
      <c r="L9" s="76">
        <f>((M$4/M$6)*100)-100</f>
        <v>3.8406934170215834</v>
      </c>
      <c r="M9" s="77"/>
      <c r="N9" s="5"/>
    </row>
    <row r="10" spans="1:14" ht="30" customHeight="1">
      <c r="A10" s="25" t="s">
        <v>29</v>
      </c>
      <c r="B10" s="30">
        <f aca="true" t="shared" si="2" ref="B10:K10">((B$4/B$7)*100)-100</f>
        <v>7.096774193548399</v>
      </c>
      <c r="C10" s="16">
        <f t="shared" si="2"/>
        <v>7.61904761904762</v>
      </c>
      <c r="D10" s="16">
        <f t="shared" si="2"/>
        <v>17.190775681341734</v>
      </c>
      <c r="E10" s="16">
        <f t="shared" si="2"/>
        <v>13.52833638025595</v>
      </c>
      <c r="F10" s="16">
        <f t="shared" si="2"/>
        <v>19.251336898395735</v>
      </c>
      <c r="G10" s="16" t="e">
        <f t="shared" si="2"/>
        <v>#DIV/0!</v>
      </c>
      <c r="H10" s="17">
        <f t="shared" si="2"/>
        <v>-5.357142857142861</v>
      </c>
      <c r="I10" s="18">
        <f t="shared" si="2"/>
        <v>-6.451612903225794</v>
      </c>
      <c r="J10" s="18">
        <f t="shared" si="2"/>
        <v>8.5808580858086</v>
      </c>
      <c r="K10" s="18">
        <f t="shared" si="2"/>
        <v>6.853582554517132</v>
      </c>
      <c r="L10" s="76">
        <f>((M$4/M$7)*100)-100</f>
        <v>29.563677046429234</v>
      </c>
      <c r="M10" s="77"/>
      <c r="N10" s="5"/>
    </row>
    <row r="11" spans="1:14" ht="30" customHeight="1">
      <c r="A11" s="25" t="s">
        <v>37</v>
      </c>
      <c r="B11" s="42">
        <v>686</v>
      </c>
      <c r="C11" s="43">
        <v>633</v>
      </c>
      <c r="D11" s="44" t="s">
        <v>18</v>
      </c>
      <c r="E11" s="43">
        <v>623</v>
      </c>
      <c r="F11" s="43">
        <v>664</v>
      </c>
      <c r="G11" s="19" t="s">
        <v>18</v>
      </c>
      <c r="H11" s="20" t="s">
        <v>18</v>
      </c>
      <c r="I11" s="21" t="s">
        <v>18</v>
      </c>
      <c r="J11" s="21" t="s">
        <v>18</v>
      </c>
      <c r="K11" s="21" t="s">
        <v>18</v>
      </c>
      <c r="L11" s="70" t="s">
        <v>18</v>
      </c>
      <c r="M11" s="71"/>
      <c r="N11" s="5"/>
    </row>
    <row r="12" spans="1:11" ht="12" customHeight="1">
      <c r="A12" s="82" t="s">
        <v>32</v>
      </c>
      <c r="B12" s="82"/>
      <c r="K12" t="s">
        <v>25</v>
      </c>
    </row>
    <row r="13" spans="1:13" ht="14.25" customHeight="1" thickBot="1">
      <c r="A13" s="72"/>
      <c r="B13" s="72"/>
      <c r="C13" s="72"/>
      <c r="D13" s="72"/>
      <c r="E13" s="72"/>
      <c r="F13" s="72"/>
      <c r="G13" s="72"/>
      <c r="H13" s="72"/>
      <c r="I13" s="72"/>
      <c r="J13" s="72"/>
      <c r="K13" s="72"/>
      <c r="L13" s="72"/>
      <c r="M13" s="72"/>
    </row>
    <row r="14" spans="1:15" ht="118.5" customHeight="1">
      <c r="A14" s="45" t="s">
        <v>30</v>
      </c>
      <c r="B14" s="47" t="s">
        <v>42</v>
      </c>
      <c r="C14" s="48"/>
      <c r="D14" s="48"/>
      <c r="E14" s="48"/>
      <c r="F14" s="48"/>
      <c r="G14" s="48"/>
      <c r="H14" s="48"/>
      <c r="I14" s="48"/>
      <c r="J14" s="48"/>
      <c r="K14" s="48"/>
      <c r="L14" s="48"/>
      <c r="M14" s="49"/>
      <c r="O14" s="27"/>
    </row>
    <row r="15" spans="1:15" ht="83.25" customHeight="1" thickBot="1">
      <c r="A15" s="46"/>
      <c r="B15" s="50" t="s">
        <v>38</v>
      </c>
      <c r="C15" s="51"/>
      <c r="D15" s="51"/>
      <c r="E15" s="51"/>
      <c r="F15" s="51"/>
      <c r="G15" s="51"/>
      <c r="H15" s="51"/>
      <c r="I15" s="51"/>
      <c r="J15" s="51"/>
      <c r="K15" s="51"/>
      <c r="L15" s="51"/>
      <c r="M15" s="52"/>
      <c r="O15" s="26"/>
    </row>
    <row r="16" spans="1:15" ht="68.25" customHeight="1">
      <c r="A16" s="45" t="s">
        <v>21</v>
      </c>
      <c r="B16" s="60" t="s">
        <v>43</v>
      </c>
      <c r="C16" s="61"/>
      <c r="D16" s="61"/>
      <c r="E16" s="61"/>
      <c r="F16" s="61"/>
      <c r="G16" s="61"/>
      <c r="H16" s="61"/>
      <c r="I16" s="61"/>
      <c r="J16" s="61"/>
      <c r="K16" s="61"/>
      <c r="L16" s="61"/>
      <c r="M16" s="62"/>
      <c r="O16" s="28"/>
    </row>
    <row r="17" spans="1:15" ht="93.75" customHeight="1" thickBot="1">
      <c r="A17" s="46"/>
      <c r="B17" s="63" t="s">
        <v>39</v>
      </c>
      <c r="C17" s="64"/>
      <c r="D17" s="64"/>
      <c r="E17" s="64"/>
      <c r="F17" s="64"/>
      <c r="G17" s="64"/>
      <c r="H17" s="64"/>
      <c r="I17" s="64"/>
      <c r="J17" s="64"/>
      <c r="K17" s="64"/>
      <c r="L17" s="64"/>
      <c r="M17" s="65"/>
      <c r="O17" s="26"/>
    </row>
    <row r="18" spans="1:15" ht="57.75" customHeight="1">
      <c r="A18" s="55" t="s">
        <v>20</v>
      </c>
      <c r="B18" s="57" t="s">
        <v>41</v>
      </c>
      <c r="C18" s="58"/>
      <c r="D18" s="58"/>
      <c r="E18" s="58"/>
      <c r="F18" s="58"/>
      <c r="G18" s="58"/>
      <c r="H18" s="58"/>
      <c r="I18" s="58"/>
      <c r="J18" s="58"/>
      <c r="K18" s="58"/>
      <c r="L18" s="58"/>
      <c r="M18" s="59"/>
      <c r="O18" s="26"/>
    </row>
    <row r="19" spans="1:15" ht="84" customHeight="1" thickBot="1">
      <c r="A19" s="56"/>
      <c r="B19" s="66" t="s">
        <v>40</v>
      </c>
      <c r="C19" s="66"/>
      <c r="D19" s="66"/>
      <c r="E19" s="66"/>
      <c r="F19" s="66"/>
      <c r="G19" s="66"/>
      <c r="H19" s="66"/>
      <c r="I19" s="66"/>
      <c r="J19" s="66"/>
      <c r="K19" s="66"/>
      <c r="L19" s="66"/>
      <c r="M19" s="67"/>
      <c r="N19" s="4"/>
      <c r="O19" s="26"/>
    </row>
    <row r="20" spans="2:15" ht="24" customHeight="1">
      <c r="B20" s="33"/>
      <c r="C20" s="33"/>
      <c r="D20" s="33"/>
      <c r="E20" s="33"/>
      <c r="F20" s="33"/>
      <c r="G20" s="33"/>
      <c r="H20" s="33"/>
      <c r="I20" s="33"/>
      <c r="J20" s="33"/>
      <c r="K20" s="33"/>
      <c r="L20" s="33"/>
      <c r="M20" s="33"/>
      <c r="N20" s="4"/>
      <c r="O20" s="26"/>
    </row>
    <row r="21" spans="2:15" ht="12.75">
      <c r="B21" s="34"/>
      <c r="C21" s="34"/>
      <c r="D21" s="34"/>
      <c r="E21" s="34"/>
      <c r="F21" s="34"/>
      <c r="G21" s="34"/>
      <c r="H21" s="34"/>
      <c r="I21" s="34"/>
      <c r="J21" s="34"/>
      <c r="K21" s="34"/>
      <c r="L21" s="34"/>
      <c r="M21" s="34"/>
      <c r="N21" s="4"/>
      <c r="O21" s="26"/>
    </row>
    <row r="22" spans="1:15" ht="12.75">
      <c r="A22" s="40"/>
      <c r="O22" s="26"/>
    </row>
    <row r="23" spans="2:17" ht="12.75">
      <c r="B23" s="53"/>
      <c r="C23" s="54"/>
      <c r="D23" s="54"/>
      <c r="E23" s="54"/>
      <c r="F23" s="54"/>
      <c r="G23" s="54"/>
      <c r="H23" s="54"/>
      <c r="I23" s="54"/>
      <c r="J23" s="54"/>
      <c r="K23" s="54"/>
      <c r="L23" s="54"/>
      <c r="M23" s="54"/>
      <c r="N23" s="54"/>
      <c r="O23" s="54"/>
      <c r="P23" s="54"/>
      <c r="Q23" s="54"/>
    </row>
    <row r="24" spans="1:15" ht="12.75">
      <c r="A24" s="40"/>
      <c r="O24" s="26"/>
    </row>
    <row r="25" spans="1:15" ht="12.75">
      <c r="A25" s="22"/>
      <c r="O25" s="26"/>
    </row>
    <row r="26" ht="12.75">
      <c r="O26" s="26"/>
    </row>
    <row r="27" ht="12.75">
      <c r="O27" s="26"/>
    </row>
    <row r="28" spans="1:15" ht="12.75">
      <c r="A28" s="40"/>
      <c r="O28" s="26"/>
    </row>
    <row r="29" spans="1:15" ht="12.75">
      <c r="A29" s="22"/>
      <c r="O29" s="26"/>
    </row>
    <row r="30" ht="12.75">
      <c r="O30" s="26"/>
    </row>
    <row r="32" spans="1:2" ht="12.75">
      <c r="A32" s="40"/>
      <c r="B32" s="22"/>
    </row>
    <row r="36" ht="12.75">
      <c r="A36" s="40"/>
    </row>
    <row r="42" ht="12.75">
      <c r="D42" s="22"/>
    </row>
  </sheetData>
  <sheetProtection/>
  <mergeCells count="24">
    <mergeCell ref="A1:M1"/>
    <mergeCell ref="L11:M11"/>
    <mergeCell ref="A13:M13"/>
    <mergeCell ref="I2:K2"/>
    <mergeCell ref="A2:A3"/>
    <mergeCell ref="L9:M9"/>
    <mergeCell ref="L10:M10"/>
    <mergeCell ref="L8:M8"/>
    <mergeCell ref="L4:L5"/>
    <mergeCell ref="A12:B12"/>
    <mergeCell ref="L3:M3"/>
    <mergeCell ref="M4:M5"/>
    <mergeCell ref="B2:G2"/>
    <mergeCell ref="L2:M2"/>
    <mergeCell ref="A14:A15"/>
    <mergeCell ref="B14:M14"/>
    <mergeCell ref="B15:M15"/>
    <mergeCell ref="B23:Q23"/>
    <mergeCell ref="A18:A19"/>
    <mergeCell ref="B18:M18"/>
    <mergeCell ref="B16:M16"/>
    <mergeCell ref="B17:M17"/>
    <mergeCell ref="B19:M19"/>
    <mergeCell ref="A16:A17"/>
  </mergeCells>
  <printOptions/>
  <pageMargins left="0.3937007874015748" right="0.1968503937007874" top="0" bottom="0" header="0.03937007874015748" footer="0.1968503937007874"/>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L2"/>
    </sheetView>
  </sheetViews>
  <sheetFormatPr defaultColWidth="9.00390625" defaultRowHeight="12.75"/>
  <cols>
    <col min="1" max="1" width="34.25390625" style="0" customWidth="1"/>
    <col min="2" max="2" width="13.375" style="0" customWidth="1"/>
    <col min="3" max="3" width="10.00390625" style="0" customWidth="1"/>
    <col min="4" max="4" width="10.375" style="0" customWidth="1"/>
    <col min="5" max="5" width="10.125" style="0" customWidth="1"/>
    <col min="6" max="6" width="10.00390625" style="0" customWidth="1"/>
    <col min="7" max="7" width="11.00390625" style="0" hidden="1" customWidth="1"/>
    <col min="8" max="10" width="10.375" style="0" customWidth="1"/>
    <col min="11" max="11" width="12.375" style="0" customWidth="1"/>
    <col min="12" max="12" width="10.75390625" style="0" customWidth="1"/>
  </cols>
  <sheetData>
    <row r="1" spans="1:12" ht="12.75" customHeight="1">
      <c r="A1" s="92" t="s">
        <v>19</v>
      </c>
      <c r="B1" s="92"/>
      <c r="C1" s="92"/>
      <c r="D1" s="92"/>
      <c r="E1" s="92"/>
      <c r="F1" s="92"/>
      <c r="G1" s="92"/>
      <c r="H1" s="92"/>
      <c r="I1" s="92"/>
      <c r="J1" s="92"/>
      <c r="K1" s="92"/>
      <c r="L1" s="92"/>
    </row>
    <row r="2" spans="1:12" ht="18.75" customHeight="1">
      <c r="A2" s="68"/>
      <c r="B2" s="68"/>
      <c r="C2" s="68"/>
      <c r="D2" s="68"/>
      <c r="E2" s="68"/>
      <c r="F2" s="68"/>
      <c r="G2" s="68"/>
      <c r="H2" s="68"/>
      <c r="I2" s="68"/>
      <c r="J2" s="68"/>
      <c r="K2" s="68"/>
      <c r="L2" s="68"/>
    </row>
    <row r="3" spans="1:12" ht="19.5" customHeight="1">
      <c r="A3" s="89" t="s">
        <v>16</v>
      </c>
      <c r="B3" s="86" t="s">
        <v>4</v>
      </c>
      <c r="C3" s="86"/>
      <c r="D3" s="86"/>
      <c r="E3" s="86"/>
      <c r="F3" s="86"/>
      <c r="G3" s="86"/>
      <c r="H3" s="73" t="s">
        <v>5</v>
      </c>
      <c r="I3" s="73"/>
      <c r="J3" s="73"/>
      <c r="K3" s="87" t="s">
        <v>13</v>
      </c>
      <c r="L3" s="87"/>
    </row>
    <row r="4" spans="1:12" ht="35.25" customHeight="1">
      <c r="A4" s="90"/>
      <c r="B4" s="12" t="s">
        <v>22</v>
      </c>
      <c r="C4" s="12" t="s">
        <v>0</v>
      </c>
      <c r="D4" s="12" t="s">
        <v>11</v>
      </c>
      <c r="E4" s="15" t="s">
        <v>1</v>
      </c>
      <c r="F4" s="12" t="s">
        <v>9</v>
      </c>
      <c r="G4" s="15" t="s">
        <v>10</v>
      </c>
      <c r="H4" s="14" t="s">
        <v>2</v>
      </c>
      <c r="I4" s="14" t="s">
        <v>3</v>
      </c>
      <c r="J4" s="14" t="s">
        <v>17</v>
      </c>
      <c r="K4" s="83" t="s">
        <v>6</v>
      </c>
      <c r="L4" s="83"/>
    </row>
    <row r="5" spans="1:12" ht="30" customHeight="1">
      <c r="A5" s="38" t="s">
        <v>34</v>
      </c>
      <c r="B5" s="9">
        <v>661</v>
      </c>
      <c r="C5" s="2">
        <v>687</v>
      </c>
      <c r="D5" s="2">
        <v>559</v>
      </c>
      <c r="E5" s="2">
        <v>618</v>
      </c>
      <c r="F5" s="9">
        <v>682</v>
      </c>
      <c r="G5" s="9"/>
      <c r="H5" s="35">
        <v>4.99</v>
      </c>
      <c r="I5" s="35">
        <v>5.82</v>
      </c>
      <c r="J5" s="10">
        <v>3.44</v>
      </c>
      <c r="K5" s="80">
        <v>42948</v>
      </c>
      <c r="L5" s="84">
        <v>139.4</v>
      </c>
    </row>
    <row r="6" spans="1:12" ht="30" customHeight="1">
      <c r="A6" s="36" t="s">
        <v>33</v>
      </c>
      <c r="B6" s="9">
        <v>655</v>
      </c>
      <c r="C6" s="2">
        <v>685</v>
      </c>
      <c r="D6" s="2">
        <v>532</v>
      </c>
      <c r="E6" s="2">
        <v>608</v>
      </c>
      <c r="F6" s="9">
        <v>712</v>
      </c>
      <c r="G6" s="9"/>
      <c r="H6" s="35">
        <v>5.22</v>
      </c>
      <c r="I6" s="35">
        <v>5.71</v>
      </c>
      <c r="J6" s="10">
        <v>3.46</v>
      </c>
      <c r="K6" s="81"/>
      <c r="L6" s="85"/>
    </row>
    <row r="7" spans="1:12" ht="30" customHeight="1">
      <c r="A7" s="36" t="s">
        <v>35</v>
      </c>
      <c r="B7" s="9">
        <v>648</v>
      </c>
      <c r="C7" s="2">
        <v>670</v>
      </c>
      <c r="D7" s="2">
        <v>498</v>
      </c>
      <c r="E7" s="2">
        <v>559</v>
      </c>
      <c r="F7" s="9">
        <v>746</v>
      </c>
      <c r="G7" s="9"/>
      <c r="H7" s="35">
        <v>5.59</v>
      </c>
      <c r="I7" s="35">
        <v>5.75</v>
      </c>
      <c r="J7" s="10">
        <v>3.45</v>
      </c>
      <c r="K7" s="31">
        <v>42917</v>
      </c>
      <c r="L7" s="7">
        <v>134.35</v>
      </c>
    </row>
    <row r="8" spans="1:12" ht="28.5" customHeight="1">
      <c r="A8" s="25" t="s">
        <v>36</v>
      </c>
      <c r="B8" s="9">
        <v>634</v>
      </c>
      <c r="C8" s="2">
        <v>646</v>
      </c>
      <c r="D8" s="2">
        <v>474</v>
      </c>
      <c r="E8" s="2">
        <v>554</v>
      </c>
      <c r="F8" s="9">
        <v>553</v>
      </c>
      <c r="G8" s="9"/>
      <c r="H8" s="35">
        <v>5.38</v>
      </c>
      <c r="I8" s="35">
        <v>5.26</v>
      </c>
      <c r="J8" s="10">
        <v>3.26</v>
      </c>
      <c r="K8" s="31">
        <v>42583</v>
      </c>
      <c r="L8" s="41">
        <v>111.65</v>
      </c>
    </row>
    <row r="9" spans="1:12" ht="30" customHeight="1">
      <c r="A9" s="25" t="s">
        <v>23</v>
      </c>
      <c r="B9" s="29">
        <f aca="true" t="shared" si="0" ref="B9:J9">((B$5/B$6)*100)-100</f>
        <v>0.9160305343511368</v>
      </c>
      <c r="C9" s="23">
        <f t="shared" si="0"/>
        <v>0.291970802919721</v>
      </c>
      <c r="D9" s="23">
        <f t="shared" si="0"/>
        <v>5.075187969924812</v>
      </c>
      <c r="E9" s="23">
        <f t="shared" si="0"/>
        <v>1.6447368421052602</v>
      </c>
      <c r="F9" s="23">
        <f t="shared" si="0"/>
        <v>-4.213483146067418</v>
      </c>
      <c r="G9" s="23" t="e">
        <f t="shared" si="0"/>
        <v>#DIV/0!</v>
      </c>
      <c r="H9" s="24">
        <f t="shared" si="0"/>
        <v>-4.40613026819922</v>
      </c>
      <c r="I9" s="24">
        <f t="shared" si="0"/>
        <v>1.9264448336252258</v>
      </c>
      <c r="J9" s="24">
        <f t="shared" si="0"/>
        <v>-0.5780346820809257</v>
      </c>
      <c r="K9" s="97" t="s">
        <v>8</v>
      </c>
      <c r="L9" s="98"/>
    </row>
    <row r="10" spans="1:12" ht="30" customHeight="1">
      <c r="A10" s="25" t="s">
        <v>24</v>
      </c>
      <c r="B10" s="29">
        <f aca="true" t="shared" si="1" ref="B10:J10">((B$5/B$7)*100)-100</f>
        <v>2.0061728395061778</v>
      </c>
      <c r="C10" s="23">
        <f t="shared" si="1"/>
        <v>2.5373134328358304</v>
      </c>
      <c r="D10" s="23">
        <f t="shared" si="1"/>
        <v>12.248995983935743</v>
      </c>
      <c r="E10" s="23">
        <f t="shared" si="1"/>
        <v>10.554561717352414</v>
      </c>
      <c r="F10" s="23">
        <f t="shared" si="1"/>
        <v>-8.579088471849857</v>
      </c>
      <c r="G10" s="23" t="e">
        <f t="shared" si="1"/>
        <v>#DIV/0!</v>
      </c>
      <c r="H10" s="24">
        <f t="shared" si="1"/>
        <v>-10.733452593917704</v>
      </c>
      <c r="I10" s="24">
        <f t="shared" si="1"/>
        <v>1.2173913043478422</v>
      </c>
      <c r="J10" s="24">
        <f t="shared" si="1"/>
        <v>-0.28985507246378006</v>
      </c>
      <c r="K10" s="93">
        <f>((L$5/L$7)*100)-100</f>
        <v>3.7588388537402437</v>
      </c>
      <c r="L10" s="94"/>
    </row>
    <row r="11" spans="1:12" ht="30" customHeight="1">
      <c r="A11" s="25" t="s">
        <v>15</v>
      </c>
      <c r="B11" s="29">
        <f>((B$5/B$8)*100)-100</f>
        <v>4.258675078864343</v>
      </c>
      <c r="C11" s="23">
        <f aca="true" t="shared" si="2" ref="C11:J11">((C$5/C$8)*100)-100</f>
        <v>6.346749226006196</v>
      </c>
      <c r="D11" s="23">
        <f>((D$5/D$8)*100)-100</f>
        <v>17.932489451476783</v>
      </c>
      <c r="E11" s="23">
        <f t="shared" si="2"/>
        <v>11.55234657039712</v>
      </c>
      <c r="F11" s="23">
        <f t="shared" si="2"/>
        <v>23.32730560578662</v>
      </c>
      <c r="G11" s="23" t="e">
        <f t="shared" si="2"/>
        <v>#DIV/0!</v>
      </c>
      <c r="H11" s="24">
        <f t="shared" si="2"/>
        <v>-7.249070631970255</v>
      </c>
      <c r="I11" s="24">
        <f t="shared" si="2"/>
        <v>10.646387832699617</v>
      </c>
      <c r="J11" s="24">
        <f t="shared" si="2"/>
        <v>5.521472392638046</v>
      </c>
      <c r="K11" s="95">
        <f>((L$5/L$8)*100)-100</f>
        <v>24.854455888938645</v>
      </c>
      <c r="L11" s="95"/>
    </row>
    <row r="12" spans="1:13" s="4" customFormat="1" ht="18.75" customHeight="1">
      <c r="A12" s="96" t="s">
        <v>14</v>
      </c>
      <c r="B12" s="96"/>
      <c r="C12" s="96"/>
      <c r="D12" s="5"/>
      <c r="E12" s="5"/>
      <c r="F12" s="5"/>
      <c r="G12" s="5"/>
      <c r="H12" s="5"/>
      <c r="I12" s="5"/>
      <c r="J12" s="5"/>
      <c r="K12" s="8"/>
      <c r="L12" s="5"/>
      <c r="M12" s="5"/>
    </row>
    <row r="13" spans="1:12" ht="26.25" customHeight="1">
      <c r="A13" s="88" t="s">
        <v>32</v>
      </c>
      <c r="B13" s="88"/>
      <c r="C13" s="88"/>
      <c r="F13" s="91" t="s">
        <v>27</v>
      </c>
      <c r="G13" s="91"/>
      <c r="H13" s="91"/>
      <c r="I13" s="91"/>
      <c r="J13" s="91"/>
      <c r="K13" s="91"/>
      <c r="L13" s="91"/>
    </row>
    <row r="16" ht="12.75">
      <c r="K16" s="32"/>
    </row>
    <row r="18" ht="12.75">
      <c r="K18" s="32"/>
    </row>
    <row r="19" ht="12.75">
      <c r="K19" s="32"/>
    </row>
  </sheetData>
  <sheetProtection/>
  <mergeCells count="14">
    <mergeCell ref="A1:L2"/>
    <mergeCell ref="K10:L10"/>
    <mergeCell ref="K11:L11"/>
    <mergeCell ref="A12:C12"/>
    <mergeCell ref="K3:L3"/>
    <mergeCell ref="K4:L4"/>
    <mergeCell ref="K5:K6"/>
    <mergeCell ref="K9:L9"/>
    <mergeCell ref="L5:L6"/>
    <mergeCell ref="A13:C13"/>
    <mergeCell ref="A3:A4"/>
    <mergeCell ref="B3:G3"/>
    <mergeCell ref="H3:J3"/>
    <mergeCell ref="F13:L13"/>
  </mergeCells>
  <printOptions/>
  <pageMargins left="0.3937007874015748" right="0.1968503937007874"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RCDRRiOW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Sławek</dc:creator>
  <cp:keywords/>
  <dc:description/>
  <cp:lastModifiedBy>Barbara Kukowska</cp:lastModifiedBy>
  <cp:lastPrinted>2016-01-21T10:00:02Z</cp:lastPrinted>
  <dcterms:created xsi:type="dcterms:W3CDTF">2009-08-31T06:54:15Z</dcterms:created>
  <dcterms:modified xsi:type="dcterms:W3CDTF">2017-10-18T12:51:00Z</dcterms:modified>
  <cp:category/>
  <cp:version/>
  <cp:contentType/>
  <cp:contentStatus/>
</cp:coreProperties>
</file>