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5480" windowHeight="865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<sst xmlns="http://schemas.openxmlformats.org/spreadsheetml/2006/main" count="70" uniqueCount="42">
  <si>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</si>
  <si>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</si>
  <si>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</si>
  <si>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</si>
  <si>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</si>
  <si>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</si>
  <si>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</si>
  <si>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</si>
  <si>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</si>
  <si>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</si>
  <si>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</si>
  <si>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</si>
  <si>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</si>
  <si>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</si>
  <si>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</si>
  <si>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</si>
  <si>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r>
      <t xml:space="preserve">kurczęta </t>
    </r>
    <r>
      <rPr>
        <b/>
        <sz val="8"/>
        <rFont val="Arial CE"/>
        <family val="2"/>
      </rPr>
      <t>t.brojler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</si>
  <si>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</si>
  <si>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</si>
  <si>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</si>
  <si>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</si>
  <si>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</si>
  <si>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</si>
  <si>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</si>
  <si>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</si>
  <si>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</si>
  <si>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</si>
  <si>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</si>
  <si>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Rynek zbóż</t>
  </si>
  <si>
    <t>Sporządził: mgr inż. Sławomir Salamonik Zespół Specjalistów Branżowych Stare Pole</t>
  </si>
  <si>
    <t>Źródło: ZSRIR, MRiRW, AgroTydzień-BGŻ</t>
  </si>
  <si>
    <r>
      <t>Poprzedni tydzień</t>
    </r>
    <r>
      <rPr>
        <sz val="10"/>
        <rFont val="Arial CE"/>
        <family val="2"/>
      </rPr>
      <t xml:space="preserve"> 20.10-26.10.2014 r.</t>
    </r>
  </si>
  <si>
    <t>27.10 - 02.11.2014 r.</t>
  </si>
  <si>
    <r>
      <t>Poprzedni miesiąc</t>
    </r>
    <r>
      <rPr>
        <sz val="10"/>
        <rFont val="Arial CE"/>
        <family val="2"/>
      </rPr>
      <t xml:space="preserve"> 29.09-05.10.2014 r.</t>
    </r>
  </si>
  <si>
    <r>
      <t xml:space="preserve">Rok 2013 r. </t>
    </r>
    <r>
      <rPr>
        <sz val="10"/>
        <rFont val="Arial CE"/>
        <family val="2"/>
      </rPr>
      <t xml:space="preserve"> 28.10 - 03.11.2013 r.</t>
    </r>
  </si>
  <si>
    <r>
      <t xml:space="preserve">UE (zł/t)  20.10 - 26.10.2014 r.                                 </t>
    </r>
    <r>
      <rPr>
        <b/>
        <sz val="9"/>
        <rFont val="Arial CE"/>
        <family val="0"/>
      </rPr>
      <t xml:space="preserve"> </t>
    </r>
  </si>
  <si>
    <t xml:space="preserve">W ostatnim tygodniu października br. tj. w dniach  27.10-02.11.2014 r. śrenia cena pszenicy konsumpcyjnej wyniosła 674 PLN/t i była o 0,7% niższa niż przed tygodniem i 1,5% niższa jak przed miesiącem. Za pszenicę paszową można było uzyskać przeciętnie 634 PLN/t tj. o 1,7% mniej niż przed tygodniem i 3,8% więcej niż przed miesiącem. W odniesieniu do notowań sprzed roku zboża te były odpowiednio o 11,1% i  17,2% tańsze. Średnia cena żyta paszowego w badanym okresie wyniosła 551 PLN/t i była o 2,2% wyższa niż przed tygodniem, natomiast o 0,9% wyższa niż przed miesiącem. Jednocześnie ziarno to było o 0,7% wyższe niż przed rokiem. Przeciętna cena jęczmienia paszowego w ostatnim tygodniu października 2014 r. uległa korzystnej zmianie - 577 PLN/t. Cena ta była o 0,0% stała niż tydzień temu, 3,4% wyższa niż miesiąc temu oraz o 21,8% niższa niż w porównywalnym okresie 2013 r. W porównaniu z poprzednim tygodniem znowu nastąpiła korekta ceny kukurydzy. Przeciętna cena skupu tego zboża kształtowała się na poziomie 559 PLN/t, tj. o 0,5% więcej niż tydzień wcześniej. Jednocześnie ziarno to było o 4,6% niższe niż przed miesiącem oraz o 12,8% niższe niż rok wcześniej. </t>
  </si>
  <si>
    <t>W dniach 27.10-02.11.2014 r. na krajowym rynku średnia cena żywca wieprzowego wyniosła 4,57 PLN/kg i była o 0,7% niższa jak przed tygodniem i 0,4% niższa jak przed miesiącem. W odniesieniu do notowań sprzed roku średnia cena tego żywca była o 17,7% niższa. Za żywiec wołowy płacono w skupie średnio 5,46 PLN/kg wobec 5,48 PLN/kg w poprzednim tygodniu. Jednocześnie było to o 4,7% mniej niż miesiąc wcześniej i o 7,1% taniej niż przed rokiem. Średnia cena drobiu w ostatnim tygodniu pażdziernika br. wyniosła 3,47 PLN/kg i była o 0,9% niższa jak przed tygodniem i niższa o 5,4% jak przed miesiącem. W odniesieniu do notowań sprzed roku cena ta uległa zmianie i spadła o 3,1%.</t>
  </si>
  <si>
    <t>W sezonie 2014/15 sytuacja fundamentalna na rynkach dwóch najważniejszych zbóż na świecie, kukurydzy i pszenicy, pozwala oczekiwać przeciętnie niższych cen. Podaż tych zbóż rozumiana jako suma zapasów początkowych i zbiorów jest rekordowo wysoka. Według Międzynarodowej Rady Zbożowej podaż kukurydzy w sezonie 2014/15 ma wzrosnąć o 3,6% (40 mln t), a podaż pszenicy o 2,4% (21 mln t). Jeśli chodzi o ceny w Polsce, to w okresie VIII-X wg notowań MRiRW pszenica konsumpcyjna kosztowała przeciętnie 665 zł/t. Jest to o 6,9% mniej niż w tym samym okresie w sezonie 2013/14. Ze względu na przeciętnie słabszą jakość ziarna i dużą dostępność zbóż paszowych w kraju i na świecie, w tym samym czasie pszenica paszowa potaniała w większym stopniu, bo o 13,0%. W jeszcze większym stopniu (18,9%) potaniał jęczmień paszowy, którego w zeszłym roku brakowało. Pszenżyto potaniało w mniejszym stopniu niż pszenica - o 8,3%. Jednak w ostatnim tygodniu października (27.10-2.11) ceny pszenicy konsumpcyjnej były już o 11,0% niższe niż przed rokiem. W ub.r. po żniwach ceny rosły znacznie wyraźniej niż ma to miejsce w br. Jeśli ta sytuacja będzie się utrzymywać, różnica pomiędzy średnią ceną w sezonie bieżącym a w ubiegłym będzie stopniowo się pogłębiać.</t>
  </si>
  <si>
    <t>W br. ceny skupu żywca wieprzowego utrzymują się na istotnie niższym poziomie niż rok wcześniej. Na początku roku nastąpił znaczny spadek cen, związany z wykryciem ognisk wirusa ASF. W drugim kwartale ceny rosły i wszystko wskazywało na to, że sytuacja na rynku powoli się stabilizuje. Jednak od początku trzeciego kwartału ceny zaczęły znowu się obniżać. Było to o tyle nieoczekiwane, że w tym okresie powinniśmy obserwować ich wzrosty, powodowane czynnikami sezonowymi, np. większą konsumpcją w okresie letnim. W rezultacie przeciętne ceny tygodniowe we wrześniu i październiku utrzymywały się na poziomie o 15-20% niższym niż w analogicznych tygodniach poprzedniego roku. Jedną z przyczyn obecnej sytuacji są ograniczenia w eksporcie mięsa wieprzowego, związane z pojawieniem się wirusa ASF w Unii Europejskiej. Kraje Unii Celnej wprowadziły zakaz importu wieprzowiny z całej UE. Sytuację Polski dodatkowo skomplikowało embargo nałożone przez kraje azjatyckie, m.in.: Japonię, Chiny i Koreę Płd. W 2013 r. na wszystkie rynki, na których został wprowadzony zakaz importu kierowaliśmy 45% wolumenu całego eksportu nieprzetworzonego mięsa wieprzowego.</t>
  </si>
  <si>
    <t>W Polsce średnia cena wg GUS mleka za wrzesień wynosi 124,64 PLN/100kg. Obserwowane od początku br. spadki globalnych cen przetworów
mleczarskich to z jednej strony odpowiedź na wysoką podaż mleka, a co za tym idzie duże nadwyżki eksportowe, a z drugiej – redukcję po stronie importu. Według najnowszego raportu FAO (październik 2014 rok), światowa produkcja mleka w całym 2014 r. będzie o 2,4% wyższa w relacji rocznej i wyniesie 792 mln ton. Jest to nieco szybszy przyrost niż notowany w ubiegłych latach (około 2%). Podobnie jak w zeszłym roku, największy wzrost podaży mleka spodziewany jest w Azji, głównie za sprawą czołowego światowego producenta – Indii. W kraju tym, dzięki ekspansji w pogłowiu bydła, ale także poprawie wydajności mlecznej krów, produkcja mleka zwiększy się prawdopodobnie o 6,8 mln t (+4,9%) do 145 mln ton. Powyższe zmiany stymulowane są rosnącymi dochodami oraz dynamicznym wzrostem liczby ludności. Wyższy popyt napędza także wzrost produkcji mleka w Turcji (+0,5% do 17,5 mln t), Pakistanie (+0,5% do 38,75 mln t) i Chinach (+0,7% do 45,3 mln t), choć w tym roku zmiany nie będą duże. W UE, w wyniku rekordowo wysokich cen w ubiegłym roku oraz nieznacznej obniżki kosztów pasz, dostawy mleka w tym roku mają być o 2,5% wyższe wobec 2013 r. sięgając 160,8 mln t.</t>
  </si>
  <si>
    <r>
      <t xml:space="preserve">W ostatnim tygodniu października aktualna cena płacona za rzepak oz. to 1355 PLN/t. Cena ta była o 0,6% wyższa niż przed tygodniem i 0,2% wyższa niż przed miesiącem. W porównaniu do ceny z przed roku (2013) nastąpił spadek o 10,0%. Ceny produktów oleistych na giełdach światowych z 07.11.2014 r. /MATIF/ z terminem dostawy na III 2015 - </t>
    </r>
    <r>
      <rPr>
        <b/>
        <sz val="10"/>
        <rFont val="Arial"/>
        <family val="2"/>
      </rPr>
      <t>334,50</t>
    </r>
    <r>
      <rPr>
        <sz val="10"/>
        <rFont val="Arial"/>
        <family val="2"/>
      </rPr>
      <t xml:space="preserve"> (EUR/t), na VII 2015 - </t>
    </r>
    <r>
      <rPr>
        <b/>
        <sz val="10"/>
        <rFont val="Arial"/>
        <family val="2"/>
      </rPr>
      <t>338,75</t>
    </r>
    <r>
      <rPr>
        <sz val="10"/>
        <rFont val="Arial"/>
        <family val="2"/>
      </rPr>
      <t xml:space="preserve"> (EUR/t) za rzepak. Rekordowo wysokie zbiory soi w Stanach Zjednoczonych oraz rzepaku w UE, o czym informowaliśmy w ostatnich notowaniach, powinny zapewnić wysoką podaż olejów roślinnych. Analitycy Oil World są jednak zdania, że choć w krótkim okresie tempo przerobu nasion soi, rzepaku i słonecznika na półkuli północnej prawdopodobnie pozostanie wysokie, w kolejnych miesiącach trzeba liczyć się z wyraźnym spowolnieniem wzrostu produkcji olejów w skali świata.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</si>
</sst>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[$-415]mmmm\ yy;@"/>
  </numFmts>
  <fonts count="5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Arial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2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ill="1" applyBorder="1" applyAlignment="1">
      <alignment horizontal="right"/>
    </xf>
    <xf numFmtId="2" fontId="0" fillId="35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65" fontId="9" fillId="32" borderId="10" xfId="0" applyNumberFormat="1" applyFont="1" applyFill="1" applyBorder="1" applyAlignment="1">
      <alignment/>
    </xf>
    <xf numFmtId="165" fontId="9" fillId="33" borderId="10" xfId="0" applyNumberFormat="1" applyFont="1" applyFill="1" applyBorder="1" applyAlignment="1">
      <alignment/>
    </xf>
    <xf numFmtId="165" fontId="9" fillId="35" borderId="10" xfId="0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5" fontId="1" fillId="32" borderId="10" xfId="0" applyNumberFormat="1" applyFont="1" applyFill="1" applyBorder="1" applyAlignment="1">
      <alignment/>
    </xf>
    <xf numFmtId="165" fontId="1" fillId="35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4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5" fontId="1" fillId="32" borderId="10" xfId="0" applyNumberFormat="1" applyFont="1" applyFill="1" applyBorder="1" applyAlignment="1">
      <alignment horizontal="right"/>
    </xf>
    <xf numFmtId="165" fontId="9" fillId="32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left" vertical="center" wrapText="1"/>
    </xf>
    <xf numFmtId="171" fontId="2" fillId="34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right"/>
    </xf>
    <xf numFmtId="0" fontId="1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165" fontId="9" fillId="34" borderId="24" xfId="0" applyNumberFormat="1" applyFont="1" applyFill="1" applyBorder="1" applyAlignment="1">
      <alignment horizontal="center"/>
    </xf>
    <xf numFmtId="165" fontId="9" fillId="34" borderId="25" xfId="0" applyNumberFormat="1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5" xfId="0" applyFont="1" applyFill="1" applyBorder="1" applyAlignment="1">
      <alignment horizontal="center"/>
    </xf>
    <xf numFmtId="171" fontId="2" fillId="34" borderId="26" xfId="0" applyNumberFormat="1" applyFont="1" applyFill="1" applyBorder="1" applyAlignment="1">
      <alignment horizontal="right" vertical="center"/>
    </xf>
    <xf numFmtId="171" fontId="2" fillId="34" borderId="27" xfId="0" applyNumberFormat="1" applyFont="1" applyFill="1" applyBorder="1" applyAlignment="1">
      <alignment horizontal="right" vertical="center"/>
    </xf>
    <xf numFmtId="2" fontId="0" fillId="34" borderId="26" xfId="0" applyNumberFormat="1" applyFill="1" applyBorder="1" applyAlignment="1">
      <alignment horizontal="right" vertical="center"/>
    </xf>
    <xf numFmtId="2" fontId="0" fillId="34" borderId="27" xfId="0" applyNumberForma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65" fontId="0" fillId="34" borderId="24" xfId="0" applyNumberFormat="1" applyFont="1" applyFill="1" applyBorder="1" applyAlignment="1">
      <alignment horizontal="center"/>
    </xf>
    <xf numFmtId="165" fontId="0" fillId="34" borderId="25" xfId="0" applyNumberFormat="1" applyFont="1" applyFill="1" applyBorder="1" applyAlignment="1">
      <alignment horizontal="center"/>
    </xf>
    <xf numFmtId="165" fontId="0" fillId="34" borderId="10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1" max="11" width="10.375" style="0" customWidth="1"/>
    <col min="12" max="12" width="12.00390625" style="0" customWidth="1"/>
    <col min="13" max="13" width="20.625" style="0" customWidth="1"/>
    <col min="15" max="15" width="19.25390625" style="0" customWidth="1"/>
  </cols>
  <sheetData>
    <row r="1" spans="1:13" ht="32.25" customHeight="1">
      <c r="A1" s="69" t="s">
        <v>27</v>
      </c>
      <c r="B1" s="69"/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</row>
    <row r="2" spans="1:14" ht="23.25" customHeight="1">
      <c r="A2" s="75" t="s">
        <v>17</v>
      </c>
      <c r="B2" s="43" t="s">
        <v>4</v>
      </c>
      <c r="C2" s="43"/>
      <c r="D2" s="43"/>
      <c r="E2" s="43"/>
      <c r="F2" s="43"/>
      <c r="G2" s="43"/>
      <c r="H2" s="11" t="s">
        <v>7</v>
      </c>
      <c r="I2" s="74" t="s">
        <v>26</v>
      </c>
      <c r="J2" s="74"/>
      <c r="K2" s="74"/>
      <c r="L2" s="44" t="s">
        <v>13</v>
      </c>
      <c r="M2" s="44"/>
      <c r="N2" s="5"/>
    </row>
    <row r="3" spans="1:15" ht="36">
      <c r="A3" s="76"/>
      <c r="B3" s="12" t="s">
        <v>23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16</v>
      </c>
      <c r="L3" s="48" t="s">
        <v>6</v>
      </c>
      <c r="M3" s="48"/>
      <c r="N3" s="6"/>
      <c r="O3" s="1"/>
    </row>
    <row r="4" spans="1:14" ht="30" customHeight="1">
      <c r="A4" s="25" t="s">
        <v>32</v>
      </c>
      <c r="B4" s="9">
        <v>674</v>
      </c>
      <c r="C4" s="2">
        <v>634</v>
      </c>
      <c r="D4" s="9">
        <v>551</v>
      </c>
      <c r="E4" s="2">
        <v>577</v>
      </c>
      <c r="F4" s="2">
        <v>559</v>
      </c>
      <c r="G4" s="9"/>
      <c r="H4" s="3">
        <v>1355</v>
      </c>
      <c r="I4" s="41">
        <v>4.57</v>
      </c>
      <c r="J4" s="10">
        <v>5.46</v>
      </c>
      <c r="K4" s="10">
        <v>3.47</v>
      </c>
      <c r="L4" s="81">
        <v>41883</v>
      </c>
      <c r="M4" s="83">
        <v>124.64</v>
      </c>
      <c r="N4" s="5"/>
    </row>
    <row r="5" spans="1:14" ht="29.25" customHeight="1">
      <c r="A5" s="33" t="s">
        <v>31</v>
      </c>
      <c r="B5" s="9">
        <v>679</v>
      </c>
      <c r="C5" s="2">
        <v>645</v>
      </c>
      <c r="D5" s="9">
        <v>539</v>
      </c>
      <c r="E5" s="2">
        <v>577</v>
      </c>
      <c r="F5" s="2">
        <v>556</v>
      </c>
      <c r="G5" s="9"/>
      <c r="H5" s="3">
        <v>1347</v>
      </c>
      <c r="I5" s="41">
        <v>4.6</v>
      </c>
      <c r="J5" s="10">
        <v>5.48</v>
      </c>
      <c r="K5" s="10">
        <v>3.5</v>
      </c>
      <c r="L5" s="82"/>
      <c r="M5" s="84"/>
      <c r="N5" s="5"/>
    </row>
    <row r="6" spans="1:14" ht="30" customHeight="1">
      <c r="A6" s="33" t="s">
        <v>33</v>
      </c>
      <c r="B6" s="9">
        <v>684</v>
      </c>
      <c r="C6" s="2">
        <v>611</v>
      </c>
      <c r="D6" s="9">
        <v>546</v>
      </c>
      <c r="E6" s="2">
        <v>558</v>
      </c>
      <c r="F6" s="2">
        <v>586</v>
      </c>
      <c r="G6" s="9"/>
      <c r="H6" s="3">
        <v>1352</v>
      </c>
      <c r="I6" s="41">
        <v>4.59</v>
      </c>
      <c r="J6" s="10">
        <v>5.73</v>
      </c>
      <c r="K6" s="10">
        <v>3.67</v>
      </c>
      <c r="L6" s="34">
        <v>41852</v>
      </c>
      <c r="M6" s="7">
        <v>126.48</v>
      </c>
      <c r="N6" s="5"/>
    </row>
    <row r="7" spans="1:14" ht="30" customHeight="1">
      <c r="A7" s="26" t="s">
        <v>34</v>
      </c>
      <c r="B7" s="9">
        <v>758</v>
      </c>
      <c r="C7" s="2">
        <v>766</v>
      </c>
      <c r="D7" s="9">
        <v>547</v>
      </c>
      <c r="E7" s="2">
        <v>738</v>
      </c>
      <c r="F7" s="2">
        <v>641</v>
      </c>
      <c r="G7" s="9"/>
      <c r="H7" s="3">
        <v>1505</v>
      </c>
      <c r="I7" s="10">
        <v>5.55</v>
      </c>
      <c r="J7" s="10">
        <v>5.88</v>
      </c>
      <c r="K7" s="10">
        <v>3.58</v>
      </c>
      <c r="L7" s="34">
        <v>41518</v>
      </c>
      <c r="M7" s="42">
        <v>138.4</v>
      </c>
      <c r="N7" s="5"/>
    </row>
    <row r="8" spans="1:14" ht="30" customHeight="1">
      <c r="A8" s="26" t="s">
        <v>24</v>
      </c>
      <c r="B8" s="32">
        <f aca="true" t="shared" si="0" ref="B8:K8">((B$4/B$5)*100)-100</f>
        <v>-0.7363770250368162</v>
      </c>
      <c r="C8" s="16">
        <f t="shared" si="0"/>
        <v>-1.7054263565891432</v>
      </c>
      <c r="D8" s="16">
        <f t="shared" si="0"/>
        <v>2.226345083487928</v>
      </c>
      <c r="E8" s="16">
        <f t="shared" si="0"/>
        <v>0</v>
      </c>
      <c r="F8" s="16">
        <f t="shared" si="0"/>
        <v>0.5395683453237439</v>
      </c>
      <c r="G8" s="16" t="e">
        <f t="shared" si="0"/>
        <v>#DIV/0!</v>
      </c>
      <c r="H8" s="17">
        <f t="shared" si="0"/>
        <v>0.5939123979213008</v>
      </c>
      <c r="I8" s="18">
        <f t="shared" si="0"/>
        <v>-0.6521739130434696</v>
      </c>
      <c r="J8" s="18">
        <f t="shared" si="0"/>
        <v>-0.3649635036496335</v>
      </c>
      <c r="K8" s="18">
        <f t="shared" si="0"/>
        <v>-0.8571428571428612</v>
      </c>
      <c r="L8" s="79" t="s">
        <v>8</v>
      </c>
      <c r="M8" s="80"/>
      <c r="N8" s="5"/>
    </row>
    <row r="9" spans="1:14" ht="30" customHeight="1">
      <c r="A9" s="26" t="s">
        <v>25</v>
      </c>
      <c r="B9" s="32">
        <f aca="true" t="shared" si="1" ref="B9:K9">((B$4/B$6)*100)-100</f>
        <v>-1.4619883040935662</v>
      </c>
      <c r="C9" s="16">
        <f t="shared" si="1"/>
        <v>3.7643207855973913</v>
      </c>
      <c r="D9" s="16">
        <f t="shared" si="1"/>
        <v>0.9157509157509196</v>
      </c>
      <c r="E9" s="16">
        <f t="shared" si="1"/>
        <v>3.405017921146964</v>
      </c>
      <c r="F9" s="16">
        <f t="shared" si="1"/>
        <v>-4.607508532423211</v>
      </c>
      <c r="G9" s="16" t="e">
        <f t="shared" si="1"/>
        <v>#DIV/0!</v>
      </c>
      <c r="H9" s="17">
        <f t="shared" si="1"/>
        <v>0.2218934911242627</v>
      </c>
      <c r="I9" s="18">
        <f t="shared" si="1"/>
        <v>-0.43572984749454235</v>
      </c>
      <c r="J9" s="18">
        <f t="shared" si="1"/>
        <v>-4.71204188481677</v>
      </c>
      <c r="K9" s="18">
        <f t="shared" si="1"/>
        <v>-5.449591280653948</v>
      </c>
      <c r="L9" s="77">
        <f>((M$4/M$6)*100)-100</f>
        <v>-1.4547754585705235</v>
      </c>
      <c r="M9" s="78"/>
      <c r="N9" s="5"/>
    </row>
    <row r="10" spans="1:14" ht="30" customHeight="1">
      <c r="A10" s="26" t="s">
        <v>15</v>
      </c>
      <c r="B10" s="32">
        <f aca="true" t="shared" si="2" ref="B10:K10">((B$4/B$7)*100)-100</f>
        <v>-11.081794195250666</v>
      </c>
      <c r="C10" s="16">
        <f t="shared" si="2"/>
        <v>-17.232375979112263</v>
      </c>
      <c r="D10" s="16">
        <f t="shared" si="2"/>
        <v>0.7312614259597865</v>
      </c>
      <c r="E10" s="16">
        <f t="shared" si="2"/>
        <v>-21.81571815718158</v>
      </c>
      <c r="F10" s="16">
        <f t="shared" si="2"/>
        <v>-12.792511700468026</v>
      </c>
      <c r="G10" s="16" t="e">
        <f t="shared" si="2"/>
        <v>#DIV/0!</v>
      </c>
      <c r="H10" s="17">
        <f t="shared" si="2"/>
        <v>-9.966777408637867</v>
      </c>
      <c r="I10" s="18">
        <f t="shared" si="2"/>
        <v>-17.65765765765765</v>
      </c>
      <c r="J10" s="18">
        <f t="shared" si="2"/>
        <v>-7.142857142857139</v>
      </c>
      <c r="K10" s="18">
        <f t="shared" si="2"/>
        <v>-3.0726256983240177</v>
      </c>
      <c r="L10" s="77">
        <f>((M$4/M$7)*100)-100</f>
        <v>-9.942196531791907</v>
      </c>
      <c r="M10" s="78"/>
      <c r="N10" s="5"/>
    </row>
    <row r="11" spans="1:14" ht="30" customHeight="1">
      <c r="A11" s="27" t="s">
        <v>35</v>
      </c>
      <c r="B11" s="38">
        <v>702</v>
      </c>
      <c r="C11" s="39">
        <v>615</v>
      </c>
      <c r="D11" s="40" t="s">
        <v>19</v>
      </c>
      <c r="E11" s="39">
        <v>607</v>
      </c>
      <c r="F11" s="39">
        <v>582</v>
      </c>
      <c r="G11" s="19" t="s">
        <v>19</v>
      </c>
      <c r="H11" s="20" t="s">
        <v>19</v>
      </c>
      <c r="I11" s="21" t="s">
        <v>19</v>
      </c>
      <c r="J11" s="21" t="s">
        <v>19</v>
      </c>
      <c r="K11" s="21" t="s">
        <v>19</v>
      </c>
      <c r="L11" s="71" t="s">
        <v>19</v>
      </c>
      <c r="M11" s="72"/>
      <c r="N11" s="5"/>
    </row>
    <row r="12" spans="1:11" ht="12" customHeight="1">
      <c r="A12" s="45" t="s">
        <v>30</v>
      </c>
      <c r="B12" s="45"/>
      <c r="K12" t="s">
        <v>26</v>
      </c>
    </row>
    <row r="13" spans="1:13" ht="14.25" customHeight="1" thickBo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5" ht="114.75" customHeight="1">
      <c r="A14" s="46" t="s">
        <v>28</v>
      </c>
      <c r="B14" s="49" t="s">
        <v>36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  <c r="O14" s="29"/>
    </row>
    <row r="15" spans="1:15" ht="116.25" customHeight="1" thickBot="1">
      <c r="A15" s="47"/>
      <c r="B15" s="52" t="s">
        <v>38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4"/>
      <c r="O15" s="28"/>
    </row>
    <row r="16" spans="1:15" ht="66" customHeight="1">
      <c r="A16" s="46" t="s">
        <v>22</v>
      </c>
      <c r="B16" s="61" t="s">
        <v>37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  <c r="O16" s="30"/>
    </row>
    <row r="17" spans="1:15" ht="115.5" customHeight="1" thickBot="1">
      <c r="A17" s="47"/>
      <c r="B17" s="64" t="s">
        <v>39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6"/>
      <c r="O17" s="28"/>
    </row>
    <row r="18" spans="1:15" ht="81.75" customHeight="1">
      <c r="A18" s="57" t="s">
        <v>21</v>
      </c>
      <c r="B18" s="59" t="s">
        <v>41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0"/>
      <c r="O18" s="28"/>
    </row>
    <row r="19" spans="1:15" ht="117.75" customHeight="1" thickBot="1">
      <c r="A19" s="58"/>
      <c r="B19" s="67" t="s">
        <v>40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8"/>
      <c r="N19" s="4"/>
      <c r="O19" s="28"/>
    </row>
    <row r="20" spans="2:15" ht="24" customHeight="1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4"/>
      <c r="O20" s="28"/>
    </row>
    <row r="21" spans="2:15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4"/>
      <c r="O21" s="28"/>
    </row>
    <row r="22" ht="12.75">
      <c r="O22" s="28"/>
    </row>
    <row r="23" spans="2:17" ht="12.75"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</row>
    <row r="24" ht="12.75">
      <c r="O24" s="28"/>
    </row>
    <row r="25" ht="12.75">
      <c r="O25" s="28"/>
    </row>
    <row r="26" ht="12.75">
      <c r="O26" s="28"/>
    </row>
    <row r="27" ht="12.75">
      <c r="O27" s="28"/>
    </row>
    <row r="28" ht="12.75">
      <c r="O28" s="28"/>
    </row>
    <row r="29" ht="12.75">
      <c r="O29" s="28"/>
    </row>
    <row r="30" ht="12.75">
      <c r="O30" s="28"/>
    </row>
    <row r="32" ht="12.75">
      <c r="B32" s="22"/>
    </row>
    <row r="42" ht="12.75">
      <c r="D42" s="22"/>
    </row>
  </sheetData>
  <sheetProtection/>
  <mergeCells count="24"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M4:M5"/>
    <mergeCell ref="B23:Q23"/>
    <mergeCell ref="A18:A19"/>
    <mergeCell ref="B18:M18"/>
    <mergeCell ref="B16:M16"/>
    <mergeCell ref="B17:M17"/>
    <mergeCell ref="B19:M19"/>
    <mergeCell ref="B2:G2"/>
    <mergeCell ref="L2:M2"/>
    <mergeCell ref="A12:B12"/>
    <mergeCell ref="A16:A17"/>
    <mergeCell ref="A14:A15"/>
    <mergeCell ref="L3:M3"/>
    <mergeCell ref="B14:M14"/>
    <mergeCell ref="B15:M15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5" t="s">
        <v>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8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9.5" customHeight="1">
      <c r="A3" s="91" t="s">
        <v>17</v>
      </c>
      <c r="B3" s="43" t="s">
        <v>4</v>
      </c>
      <c r="C3" s="43"/>
      <c r="D3" s="43"/>
      <c r="E3" s="43"/>
      <c r="F3" s="43"/>
      <c r="G3" s="43"/>
      <c r="H3" s="74" t="s">
        <v>5</v>
      </c>
      <c r="I3" s="74"/>
      <c r="J3" s="74"/>
      <c r="K3" s="44" t="s">
        <v>13</v>
      </c>
      <c r="L3" s="44"/>
    </row>
    <row r="4" spans="1:12" ht="35.25" customHeight="1">
      <c r="A4" s="92"/>
      <c r="B4" s="12" t="s">
        <v>23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18</v>
      </c>
      <c r="K4" s="48" t="s">
        <v>6</v>
      </c>
      <c r="L4" s="48"/>
    </row>
    <row r="5" spans="1:12" ht="30" customHeight="1">
      <c r="A5" s="25" t="s">
        <v>32</v>
      </c>
      <c r="B5" s="9">
        <v>662</v>
      </c>
      <c r="C5" s="2">
        <v>638</v>
      </c>
      <c r="D5" s="2">
        <v>556</v>
      </c>
      <c r="E5" s="2">
        <v>583</v>
      </c>
      <c r="F5" s="9">
        <v>549</v>
      </c>
      <c r="G5" s="9"/>
      <c r="H5" s="41">
        <v>4.59</v>
      </c>
      <c r="I5" s="10">
        <v>5.13</v>
      </c>
      <c r="J5" s="10">
        <v>3.57</v>
      </c>
      <c r="K5" s="81">
        <v>41883</v>
      </c>
      <c r="L5" s="83">
        <v>126.14</v>
      </c>
    </row>
    <row r="6" spans="1:12" ht="30" customHeight="1">
      <c r="A6" s="33" t="s">
        <v>31</v>
      </c>
      <c r="B6" s="9">
        <v>655</v>
      </c>
      <c r="C6" s="2">
        <v>663</v>
      </c>
      <c r="D6" s="2">
        <v>503</v>
      </c>
      <c r="E6" s="2">
        <v>581</v>
      </c>
      <c r="F6" s="9">
        <v>541</v>
      </c>
      <c r="G6" s="9"/>
      <c r="H6" s="41">
        <v>4.6</v>
      </c>
      <c r="I6" s="10">
        <v>5.14</v>
      </c>
      <c r="J6" s="10">
        <v>3.62</v>
      </c>
      <c r="K6" s="82"/>
      <c r="L6" s="84"/>
    </row>
    <row r="7" spans="1:12" ht="30" customHeight="1">
      <c r="A7" s="33" t="s">
        <v>33</v>
      </c>
      <c r="B7" s="9">
        <v>653</v>
      </c>
      <c r="C7" s="2">
        <v>634</v>
      </c>
      <c r="D7" s="2">
        <v>536</v>
      </c>
      <c r="E7" s="2">
        <v>553</v>
      </c>
      <c r="F7" s="9">
        <v>598</v>
      </c>
      <c r="G7" s="9"/>
      <c r="H7" s="41">
        <v>4.69</v>
      </c>
      <c r="I7" s="10">
        <v>5.35</v>
      </c>
      <c r="J7" s="10">
        <v>3.74</v>
      </c>
      <c r="K7" s="34">
        <v>41852</v>
      </c>
      <c r="L7" s="7">
        <v>128.01</v>
      </c>
    </row>
    <row r="8" spans="1:12" ht="28.5" customHeight="1">
      <c r="A8" s="26" t="s">
        <v>34</v>
      </c>
      <c r="B8" s="9">
        <v>759</v>
      </c>
      <c r="C8" s="2">
        <v>775</v>
      </c>
      <c r="D8" s="2">
        <v>544</v>
      </c>
      <c r="E8" s="2">
        <v>741</v>
      </c>
      <c r="F8" s="9">
        <v>640</v>
      </c>
      <c r="G8" s="9"/>
      <c r="H8" s="10">
        <v>5.65</v>
      </c>
      <c r="I8" s="10">
        <v>5.45</v>
      </c>
      <c r="J8" s="10">
        <v>3.69</v>
      </c>
      <c r="K8" s="34">
        <v>41518</v>
      </c>
      <c r="L8" s="42">
        <v>138.83</v>
      </c>
    </row>
    <row r="9" spans="1:12" ht="30" customHeight="1">
      <c r="A9" s="26" t="s">
        <v>24</v>
      </c>
      <c r="B9" s="31">
        <f aca="true" t="shared" si="0" ref="B9:J9">((B$5/B$6)*100)-100</f>
        <v>1.0687022900763452</v>
      </c>
      <c r="C9" s="23">
        <f t="shared" si="0"/>
        <v>-3.7707390648567127</v>
      </c>
      <c r="D9" s="23">
        <f t="shared" si="0"/>
        <v>10.536779324055658</v>
      </c>
      <c r="E9" s="23">
        <f t="shared" si="0"/>
        <v>0.3442340791738303</v>
      </c>
      <c r="F9" s="23">
        <f t="shared" si="0"/>
        <v>1.4787430683918643</v>
      </c>
      <c r="G9" s="23" t="e">
        <f t="shared" si="0"/>
        <v>#DIV/0!</v>
      </c>
      <c r="H9" s="24">
        <f t="shared" si="0"/>
        <v>-0.21739130434782794</v>
      </c>
      <c r="I9" s="24">
        <f t="shared" si="0"/>
        <v>-0.1945525291828858</v>
      </c>
      <c r="J9" s="24">
        <f t="shared" si="0"/>
        <v>-1.3812154696132666</v>
      </c>
      <c r="K9" s="94" t="s">
        <v>8</v>
      </c>
      <c r="L9" s="95"/>
    </row>
    <row r="10" spans="1:12" ht="30" customHeight="1">
      <c r="A10" s="26" t="s">
        <v>25</v>
      </c>
      <c r="B10" s="31">
        <f aca="true" t="shared" si="1" ref="B10:J10">((B$5/B$7)*100)-100</f>
        <v>1.3782542113323046</v>
      </c>
      <c r="C10" s="23">
        <f t="shared" si="1"/>
        <v>0.6309148264984117</v>
      </c>
      <c r="D10" s="23">
        <f t="shared" si="1"/>
        <v>3.731343283582092</v>
      </c>
      <c r="E10" s="23">
        <f t="shared" si="1"/>
        <v>5.424954792043394</v>
      </c>
      <c r="F10" s="23">
        <f t="shared" si="1"/>
        <v>-8.193979933110356</v>
      </c>
      <c r="G10" s="23" t="e">
        <f t="shared" si="1"/>
        <v>#DIV/0!</v>
      </c>
      <c r="H10" s="24">
        <f t="shared" si="1"/>
        <v>-2.132196162046924</v>
      </c>
      <c r="I10" s="24">
        <f t="shared" si="1"/>
        <v>-4.112149532710276</v>
      </c>
      <c r="J10" s="24">
        <f t="shared" si="1"/>
        <v>-4.545454545454547</v>
      </c>
      <c r="K10" s="86">
        <f>((L$5/L$7)*100)-100</f>
        <v>-1.4608233731739517</v>
      </c>
      <c r="L10" s="87"/>
    </row>
    <row r="11" spans="1:12" ht="30" customHeight="1">
      <c r="A11" s="26" t="s">
        <v>15</v>
      </c>
      <c r="B11" s="31">
        <f>((B$5/B$8)*100)-100</f>
        <v>-12.779973649538874</v>
      </c>
      <c r="C11" s="23">
        <f aca="true" t="shared" si="2" ref="C11:J11">((C$5/C$8)*100)-100</f>
        <v>-17.677419354838705</v>
      </c>
      <c r="D11" s="23">
        <f>((D$5/D$8)*100)-100</f>
        <v>2.205882352941174</v>
      </c>
      <c r="E11" s="23">
        <f t="shared" si="2"/>
        <v>-21.322537112010792</v>
      </c>
      <c r="F11" s="23">
        <f t="shared" si="2"/>
        <v>-14.21875</v>
      </c>
      <c r="G11" s="23" t="e">
        <f t="shared" si="2"/>
        <v>#DIV/0!</v>
      </c>
      <c r="H11" s="24">
        <f t="shared" si="2"/>
        <v>-18.761061946902657</v>
      </c>
      <c r="I11" s="24">
        <f t="shared" si="2"/>
        <v>-5.871559633027516</v>
      </c>
      <c r="J11" s="24">
        <f t="shared" si="2"/>
        <v>-3.2520325203252156</v>
      </c>
      <c r="K11" s="88">
        <f>((L$5/L$8)*100)-100</f>
        <v>-9.140675646474122</v>
      </c>
      <c r="L11" s="88"/>
    </row>
    <row r="12" spans="1:13" s="4" customFormat="1" ht="18.75" customHeight="1">
      <c r="A12" s="89" t="s">
        <v>14</v>
      </c>
      <c r="B12" s="89"/>
      <c r="C12" s="89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90" t="s">
        <v>30</v>
      </c>
      <c r="B13" s="90"/>
      <c r="C13" s="90"/>
      <c r="F13" s="93" t="s">
        <v>29</v>
      </c>
      <c r="G13" s="93"/>
      <c r="H13" s="93"/>
      <c r="I13" s="93"/>
      <c r="J13" s="93"/>
      <c r="K13" s="93"/>
      <c r="L13" s="93"/>
    </row>
    <row r="16" ht="12.75">
      <c r="K16" s="35"/>
    </row>
    <row r="18" ht="12.75">
      <c r="K18" s="35"/>
    </row>
    <row r="19" ht="12.75">
      <c r="K19" s="35"/>
    </row>
  </sheetData>
  <sheetProtection/>
  <mergeCells count="14">
    <mergeCell ref="K4:L4"/>
    <mergeCell ref="K5:K6"/>
    <mergeCell ref="K9:L9"/>
    <mergeCell ref="L5:L6"/>
    <mergeCell ref="A1:L2"/>
    <mergeCell ref="K10:L10"/>
    <mergeCell ref="K11:L11"/>
    <mergeCell ref="A12:C12"/>
    <mergeCell ref="K3:L3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2013-10-02T11:40:14Z</cp:lastPrinted>
  <dcterms:created xsi:type="dcterms:W3CDTF">2009-08-31T06:54:15Z</dcterms:created>
  <dcterms:modified xsi:type="dcterms:W3CDTF">2014-11-19T09:30:12Z</dcterms:modified>
  <cp:category/>
  <cp:version/>
  <cp:contentType/>
  <cp:contentStatus/>
</cp:coreProperties>
</file>