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<sst xmlns="http://schemas.openxmlformats.org/spreadsheetml/2006/main" count="68" uniqueCount="42">
  <si>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</si>
  <si>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</si>
  <si>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</si>
  <si>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</si>
  <si>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</si>
  <si>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</si>
  <si>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</si>
  <si>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</si>
  <si>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</si>
  <si>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</si>
  <si>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</si>
  <si>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</si>
  <si>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</si>
  <si>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</si>
  <si>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</si>
  <si>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</si>
  <si>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r>
      <t xml:space="preserve">kurczęta </t>
    </r>
    <r>
      <rPr>
        <b/>
        <sz val="8"/>
        <rFont val="Arial CE"/>
        <family val="2"/>
      </rPr>
      <t>t.brojler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</si>
  <si>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</si>
  <si>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</si>
  <si>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</si>
  <si>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</si>
  <si>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</si>
  <si>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</si>
  <si>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</si>
  <si>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</si>
  <si>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</si>
  <si>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</si>
  <si>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</si>
  <si>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Rynek zbóż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</si>
  <si>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</si>
  <si>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</si>
  <si>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</si>
  <si>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r>
      <t>Poprzedni tydzień</t>
    </r>
    <r>
      <rPr>
        <sz val="10"/>
        <rFont val="Arial CE"/>
        <family val="2"/>
      </rPr>
      <t xml:space="preserve"> 15.12-21.12.2014 r.</t>
    </r>
  </si>
  <si>
    <t>22.12 - 04.01.2015 r.</t>
  </si>
  <si>
    <r>
      <t>Poprzedni miesiąc</t>
    </r>
    <r>
      <rPr>
        <sz val="10"/>
        <rFont val="Arial CE"/>
        <family val="2"/>
      </rPr>
      <t xml:space="preserve"> 24.11-30.11.2014 r.</t>
    </r>
  </si>
  <si>
    <r>
      <t xml:space="preserve">Rok 2013 r. </t>
    </r>
    <r>
      <rPr>
        <sz val="10"/>
        <rFont val="Arial CE"/>
        <family val="2"/>
      </rPr>
      <t xml:space="preserve"> 23.12 - 29.12.2013 r.</t>
    </r>
  </si>
  <si>
    <t xml:space="preserve">UE (zł/t)  15.12 - 21.12.2014 r.                                  </t>
  </si>
  <si>
    <t>W dniach 22.12-04.01.2015 r. na krajowym rynku średnia cena żywca wieprzowego wyniosła 4,09 PLN/kg i była o 0,7% wyższa jak przed tygodniem i 5,8% niższa jak przed miesiącem. W odniesieniu do notowań sprzed roku średnia cena tego żywca była o 19,5% niższa. Za żywiec wołowy płacono w skupie średnio 6,11 PLN/kg wobec 5,79 PLN/kg w poprzednim tygodniu. Jednocześnie było to o 7,6% więcej niż miesiąc wcześniej i o 1,9% mniej niż przed rokiem. Średnia cena drobiu w ostatnim tygodniu grudnia br. wyniosła 3,41 PLN/kg i była o 0,6% niższa jak przed tygodniem i niższa o 1,4% jak przed miesiącem. W odniesieniu do notowań sprzed roku cena ta uległa zmianie i była niższa o 3,9%.</t>
  </si>
  <si>
    <t xml:space="preserve">W ostatnim tygodniu grudnia br. tj. w dniach 22.12-04.01.2015 r. śrenia cena pszenicy konsumpcyjnej wyniosła 699 PLN/t i była o 7,0% niższa niż przed tygodniem i 2,9% wyższa jak przed miesiącem. Za pszenicę paszową można było uzyskać przeciętnie cenę 710 PLN/t tj. o 2,9% więcej niż przed tygodniem i 3,8% więcej niż przed miesiącem. W odniesieniu do notowań sprzed roku zboża te były odpowiednio o 10,0% i 9,6% tańsze. Średnia cena żyta paszowego w badanym okresie wyniosła 542 PLN/t i była o 1,6% niższa niż przed tygodniem, natomiast o 3,8% wyższa niż przed miesiącem. Jednocześnie ziarno to było o 7,5% niższe niż przed rokiem. Przeciętna cena jęczmienia paszowego w ostatnim tygodniu grudnia 2014 r. uległa nie korzystnej zmianie - 604 PLN/t. Cena ta była o 0,7% niższa niż tydzień temu, 1,2% wyższa niż miesiąc temu oraz o 20,3% niższa niż w porównywalnym okresie 2013 r. W porównaniu z poprzednim tygodniem znowu nastąpiła korekta ceny kukurydzy. Przeciętna cena skupu tego zboża kształtowała się na poziomie 564 PLN/t, tj. o 0,2% mniej niż tydzień wcześniej. Jednocześnie cena ziarna była o 2,2% wyższa jak przed miesiącem oraz o 14,0% niższa niż rok wcześniej. </t>
  </si>
  <si>
    <t>Źródło: ZSRIR, MRiRW</t>
  </si>
  <si>
    <r>
      <t xml:space="preserve">W ostatnim tygodniu grudnia aktualna cena płacona za rzepak oz. to 1413 PLN/t. Cena ta była o 0,3% wyższa niż przed tygodniem i 1,8% wyższa niż przed miesiącem. W porównaniu do ceny z przed roku (2013) nastąpił spadek o 4,1%. Ceny produktów oleistych na giełdach światowych z 19.12.2014 r. /MATIF/ z terminem dostawy na III 2015 - </t>
    </r>
    <r>
      <rPr>
        <b/>
        <sz val="10"/>
        <rFont val="Arial"/>
        <family val="2"/>
      </rPr>
      <t>349,25</t>
    </r>
    <r>
      <rPr>
        <sz val="10"/>
        <rFont val="Arial"/>
        <family val="2"/>
      </rPr>
      <t xml:space="preserve"> (EUR/t), na VIII 2015 - </t>
    </r>
    <r>
      <rPr>
        <b/>
        <sz val="10"/>
        <rFont val="Arial"/>
        <family val="2"/>
      </rPr>
      <t>344,00</t>
    </r>
    <r>
      <rPr>
        <sz val="10"/>
        <rFont val="Arial"/>
        <family val="2"/>
      </rPr>
      <t xml:space="preserve"> (EUR/t) za rzepak.</t>
    </r>
  </si>
  <si>
    <t xml:space="preserve">W Polsce średnia cena wg GUS mleka za listopad wynosi 124,76 PLN/100kg.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</si>
</sst>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$-415]mmmm\ yy;@"/>
  </numFmts>
  <fonts count="5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9" fillId="35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5" fontId="1" fillId="32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4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5" fontId="1" fillId="32" borderId="10" xfId="0" applyNumberFormat="1" applyFont="1" applyFill="1" applyBorder="1" applyAlignment="1">
      <alignment horizontal="right"/>
    </xf>
    <xf numFmtId="165" fontId="9" fillId="32" borderId="10" xfId="0" applyNumberFormat="1" applyFont="1" applyFill="1" applyBorder="1" applyAlignment="1">
      <alignment horizontal="right"/>
    </xf>
    <xf numFmtId="171" fontId="2" fillId="34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165" fontId="9" fillId="34" borderId="20" xfId="0" applyNumberFormat="1" applyFont="1" applyFill="1" applyBorder="1" applyAlignment="1">
      <alignment horizontal="center"/>
    </xf>
    <xf numFmtId="165" fontId="9" fillId="34" borderId="21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171" fontId="2" fillId="34" borderId="22" xfId="0" applyNumberFormat="1" applyFont="1" applyFill="1" applyBorder="1" applyAlignment="1">
      <alignment horizontal="right" vertical="center"/>
    </xf>
    <xf numFmtId="171" fontId="2" fillId="34" borderId="23" xfId="0" applyNumberFormat="1" applyFont="1" applyFill="1" applyBorder="1" applyAlignment="1">
      <alignment horizontal="right" vertical="center"/>
    </xf>
    <xf numFmtId="2" fontId="0" fillId="34" borderId="22" xfId="0" applyNumberFormat="1" applyFill="1" applyBorder="1" applyAlignment="1">
      <alignment horizontal="right" vertical="center"/>
    </xf>
    <xf numFmtId="2" fontId="0" fillId="34" borderId="23" xfId="0" applyNumberFormat="1" applyFill="1" applyBorder="1" applyAlignment="1">
      <alignment horizontal="right" vertical="center"/>
    </xf>
    <xf numFmtId="165" fontId="0" fillId="34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34" borderId="20" xfId="0" applyNumberFormat="1" applyFont="1" applyFill="1" applyBorder="1" applyAlignment="1">
      <alignment horizontal="center"/>
    </xf>
    <xf numFmtId="165" fontId="0" fillId="34" borderId="21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4" xfId="0" applyNumberFormat="1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7">
      <selection activeCell="C19" sqref="C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1" max="11" width="10.375" style="0" customWidth="1"/>
    <col min="12" max="12" width="12.00390625" style="0" customWidth="1"/>
    <col min="13" max="13" width="20.625" style="0" customWidth="1"/>
    <col min="15" max="15" width="19.25390625" style="0" customWidth="1"/>
  </cols>
  <sheetData>
    <row r="1" spans="1:13" ht="32.25" customHeight="1">
      <c r="A1" s="56" t="s">
        <v>27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</row>
    <row r="2" spans="1:14" ht="23.25" customHeight="1">
      <c r="A2" s="62" t="s">
        <v>17</v>
      </c>
      <c r="B2" s="43" t="s">
        <v>4</v>
      </c>
      <c r="C2" s="43"/>
      <c r="D2" s="43"/>
      <c r="E2" s="43"/>
      <c r="F2" s="43"/>
      <c r="G2" s="43"/>
      <c r="H2" s="11" t="s">
        <v>7</v>
      </c>
      <c r="I2" s="61" t="s">
        <v>26</v>
      </c>
      <c r="J2" s="61"/>
      <c r="K2" s="61"/>
      <c r="L2" s="44" t="s">
        <v>13</v>
      </c>
      <c r="M2" s="44"/>
      <c r="N2" s="5"/>
    </row>
    <row r="3" spans="1:15" ht="36">
      <c r="A3" s="63"/>
      <c r="B3" s="12" t="s">
        <v>23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16</v>
      </c>
      <c r="L3" s="46" t="s">
        <v>6</v>
      </c>
      <c r="M3" s="46"/>
      <c r="N3" s="6"/>
      <c r="O3" s="1"/>
    </row>
    <row r="4" spans="1:14" ht="30" customHeight="1">
      <c r="A4" s="40" t="s">
        <v>33</v>
      </c>
      <c r="B4" s="9">
        <v>699</v>
      </c>
      <c r="C4" s="2">
        <v>710</v>
      </c>
      <c r="D4" s="9">
        <v>542</v>
      </c>
      <c r="E4" s="2">
        <v>604</v>
      </c>
      <c r="F4" s="2">
        <v>564</v>
      </c>
      <c r="G4" s="9"/>
      <c r="H4" s="3">
        <v>1413</v>
      </c>
      <c r="I4" s="38">
        <v>4.09</v>
      </c>
      <c r="J4" s="10">
        <v>6.11</v>
      </c>
      <c r="K4" s="10">
        <v>3.41</v>
      </c>
      <c r="L4" s="68">
        <v>41944</v>
      </c>
      <c r="M4" s="70">
        <v>124.76</v>
      </c>
      <c r="N4" s="5"/>
    </row>
    <row r="5" spans="1:14" ht="29.25" customHeight="1">
      <c r="A5" s="41" t="s">
        <v>32</v>
      </c>
      <c r="B5" s="9">
        <v>752</v>
      </c>
      <c r="C5" s="2">
        <v>690</v>
      </c>
      <c r="D5" s="9">
        <v>551</v>
      </c>
      <c r="E5" s="2">
        <v>608</v>
      </c>
      <c r="F5" s="2">
        <v>565</v>
      </c>
      <c r="G5" s="9"/>
      <c r="H5" s="3">
        <v>1409</v>
      </c>
      <c r="I5" s="38">
        <v>4.06</v>
      </c>
      <c r="J5" s="10">
        <v>5.79</v>
      </c>
      <c r="K5" s="10">
        <v>3.43</v>
      </c>
      <c r="L5" s="69"/>
      <c r="M5" s="71"/>
      <c r="N5" s="5"/>
    </row>
    <row r="6" spans="1:14" ht="30" customHeight="1">
      <c r="A6" s="41" t="s">
        <v>34</v>
      </c>
      <c r="B6" s="9">
        <v>679</v>
      </c>
      <c r="C6" s="2">
        <v>684</v>
      </c>
      <c r="D6" s="9">
        <v>522</v>
      </c>
      <c r="E6" s="2">
        <v>597</v>
      </c>
      <c r="F6" s="2">
        <v>552</v>
      </c>
      <c r="G6" s="9"/>
      <c r="H6" s="3">
        <v>1388</v>
      </c>
      <c r="I6" s="38">
        <v>4.34</v>
      </c>
      <c r="J6" s="10">
        <v>5.68</v>
      </c>
      <c r="K6" s="10">
        <v>3.46</v>
      </c>
      <c r="L6" s="31">
        <v>41913</v>
      </c>
      <c r="M6" s="7">
        <v>124.63</v>
      </c>
      <c r="N6" s="5"/>
    </row>
    <row r="7" spans="1:14" ht="30" customHeight="1">
      <c r="A7" s="25" t="s">
        <v>35</v>
      </c>
      <c r="B7" s="9">
        <v>777</v>
      </c>
      <c r="C7" s="2">
        <v>785</v>
      </c>
      <c r="D7" s="9">
        <v>586</v>
      </c>
      <c r="E7" s="2">
        <v>758</v>
      </c>
      <c r="F7" s="2">
        <v>656</v>
      </c>
      <c r="G7" s="9"/>
      <c r="H7" s="3">
        <v>1358</v>
      </c>
      <c r="I7" s="10">
        <v>5.08</v>
      </c>
      <c r="J7" s="10">
        <v>6.23</v>
      </c>
      <c r="K7" s="10">
        <v>3.55</v>
      </c>
      <c r="L7" s="31">
        <v>41579</v>
      </c>
      <c r="M7" s="39">
        <v>153.07</v>
      </c>
      <c r="N7" s="5"/>
    </row>
    <row r="8" spans="1:14" ht="30" customHeight="1">
      <c r="A8" s="25" t="s">
        <v>24</v>
      </c>
      <c r="B8" s="30">
        <f aca="true" t="shared" si="0" ref="B8:K8">((B$4/B$5)*100)-100</f>
        <v>-7.047872340425528</v>
      </c>
      <c r="C8" s="16">
        <f t="shared" si="0"/>
        <v>2.8985507246376727</v>
      </c>
      <c r="D8" s="16">
        <f t="shared" si="0"/>
        <v>-1.6333938294010864</v>
      </c>
      <c r="E8" s="16">
        <f t="shared" si="0"/>
        <v>-0.6578947368420955</v>
      </c>
      <c r="F8" s="16">
        <f t="shared" si="0"/>
        <v>-0.1769911504424755</v>
      </c>
      <c r="G8" s="16" t="e">
        <f t="shared" si="0"/>
        <v>#DIV/0!</v>
      </c>
      <c r="H8" s="17">
        <f t="shared" si="0"/>
        <v>0.28388928317954765</v>
      </c>
      <c r="I8" s="18">
        <f t="shared" si="0"/>
        <v>0.7389162561576512</v>
      </c>
      <c r="J8" s="18">
        <f t="shared" si="0"/>
        <v>5.526770293609687</v>
      </c>
      <c r="K8" s="18">
        <f t="shared" si="0"/>
        <v>-0.5830903790087376</v>
      </c>
      <c r="L8" s="66" t="s">
        <v>8</v>
      </c>
      <c r="M8" s="67"/>
      <c r="N8" s="5"/>
    </row>
    <row r="9" spans="1:14" ht="30" customHeight="1">
      <c r="A9" s="25" t="s">
        <v>30</v>
      </c>
      <c r="B9" s="30">
        <f aca="true" t="shared" si="1" ref="B9:K9">((B$4/B$6)*100)-100</f>
        <v>2.945508100147265</v>
      </c>
      <c r="C9" s="16">
        <f t="shared" si="1"/>
        <v>3.801169590643269</v>
      </c>
      <c r="D9" s="16">
        <f t="shared" si="1"/>
        <v>3.8314176245210803</v>
      </c>
      <c r="E9" s="16">
        <f t="shared" si="1"/>
        <v>1.1725293132328432</v>
      </c>
      <c r="F9" s="16">
        <f t="shared" si="1"/>
        <v>2.173913043478265</v>
      </c>
      <c r="G9" s="16" t="e">
        <f t="shared" si="1"/>
        <v>#DIV/0!</v>
      </c>
      <c r="H9" s="17">
        <f t="shared" si="1"/>
        <v>1.8011527377521617</v>
      </c>
      <c r="I9" s="18">
        <f t="shared" si="1"/>
        <v>-5.760368663594477</v>
      </c>
      <c r="J9" s="18">
        <f t="shared" si="1"/>
        <v>7.570422535211279</v>
      </c>
      <c r="K9" s="18">
        <f t="shared" si="1"/>
        <v>-1.4450867052023</v>
      </c>
      <c r="L9" s="64">
        <f>((M$4/M$6)*100)-100</f>
        <v>0.10430875391158168</v>
      </c>
      <c r="M9" s="65"/>
      <c r="N9" s="5"/>
    </row>
    <row r="10" spans="1:14" ht="30" customHeight="1">
      <c r="A10" s="25" t="s">
        <v>31</v>
      </c>
      <c r="B10" s="30">
        <f aca="true" t="shared" si="2" ref="B10:K10">((B$4/B$7)*100)-100</f>
        <v>-10.038610038610045</v>
      </c>
      <c r="C10" s="16">
        <f t="shared" si="2"/>
        <v>-9.554140127388536</v>
      </c>
      <c r="D10" s="16">
        <f t="shared" si="2"/>
        <v>-7.5085324232081945</v>
      </c>
      <c r="E10" s="16">
        <f t="shared" si="2"/>
        <v>-20.316622691292878</v>
      </c>
      <c r="F10" s="16">
        <f t="shared" si="2"/>
        <v>-14.024390243902445</v>
      </c>
      <c r="G10" s="16" t="e">
        <f t="shared" si="2"/>
        <v>#DIV/0!</v>
      </c>
      <c r="H10" s="17">
        <f t="shared" si="2"/>
        <v>4.050073637702511</v>
      </c>
      <c r="I10" s="18">
        <f t="shared" si="2"/>
        <v>-19.488188976377955</v>
      </c>
      <c r="J10" s="18">
        <f t="shared" si="2"/>
        <v>-1.926163723916531</v>
      </c>
      <c r="K10" s="18">
        <f t="shared" si="2"/>
        <v>-3.943661971830977</v>
      </c>
      <c r="L10" s="64">
        <f>((M$4/M$7)*100)-100</f>
        <v>-18.494806297772257</v>
      </c>
      <c r="M10" s="65"/>
      <c r="N10" s="5"/>
    </row>
    <row r="11" spans="1:14" ht="30" customHeight="1">
      <c r="A11" s="25" t="s">
        <v>36</v>
      </c>
      <c r="B11" s="35">
        <v>770</v>
      </c>
      <c r="C11" s="36">
        <v>709</v>
      </c>
      <c r="D11" s="37" t="s">
        <v>19</v>
      </c>
      <c r="E11" s="36">
        <v>691</v>
      </c>
      <c r="F11" s="36">
        <v>639</v>
      </c>
      <c r="G11" s="19" t="s">
        <v>19</v>
      </c>
      <c r="H11" s="20" t="s">
        <v>19</v>
      </c>
      <c r="I11" s="21" t="s">
        <v>19</v>
      </c>
      <c r="J11" s="21" t="s">
        <v>19</v>
      </c>
      <c r="K11" s="21" t="s">
        <v>19</v>
      </c>
      <c r="L11" s="58" t="s">
        <v>19</v>
      </c>
      <c r="M11" s="59"/>
      <c r="N11" s="5"/>
    </row>
    <row r="12" spans="1:11" ht="12" customHeight="1">
      <c r="A12" s="45" t="s">
        <v>39</v>
      </c>
      <c r="B12" s="45"/>
      <c r="K12" t="s">
        <v>26</v>
      </c>
    </row>
    <row r="13" spans="1:13" ht="14.25" customHeight="1" thickBo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5" ht="114.75" customHeight="1" thickBot="1">
      <c r="A14" s="42" t="s">
        <v>28</v>
      </c>
      <c r="B14" s="47" t="s">
        <v>38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66" customHeight="1" thickBot="1">
      <c r="A15" s="42" t="s">
        <v>22</v>
      </c>
      <c r="B15" s="83" t="s">
        <v>37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O15" s="28"/>
    </row>
    <row r="16" spans="1:15" ht="41.25" customHeight="1" thickBot="1">
      <c r="A16" s="52" t="s">
        <v>21</v>
      </c>
      <c r="B16" s="54" t="s">
        <v>40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O16" s="26"/>
    </row>
    <row r="17" spans="1:15" ht="15" customHeight="1" thickBot="1">
      <c r="A17" s="53"/>
      <c r="B17" s="86" t="s">
        <v>41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4"/>
      <c r="O17" s="26"/>
    </row>
    <row r="18" spans="2:15" ht="24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4"/>
      <c r="O18" s="26"/>
    </row>
    <row r="19" spans="2:15" ht="12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"/>
      <c r="O19" s="26"/>
    </row>
    <row r="20" ht="12.75">
      <c r="O20" s="26"/>
    </row>
    <row r="21" spans="2:17" ht="409.5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ht="409.5">
      <c r="O22" s="26"/>
    </row>
    <row r="23" ht="12.75">
      <c r="O23" s="26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30" ht="12.75">
      <c r="B30" s="22"/>
    </row>
    <row r="40" ht="409.5">
      <c r="D40" s="22"/>
    </row>
  </sheetData>
  <sheetProtection/>
  <mergeCells count="20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M4:M5"/>
    <mergeCell ref="B21:Q21"/>
    <mergeCell ref="A16:A17"/>
    <mergeCell ref="B16:M16"/>
    <mergeCell ref="B15:M15"/>
    <mergeCell ref="B17:M17"/>
    <mergeCell ref="B2:G2"/>
    <mergeCell ref="L2:M2"/>
    <mergeCell ref="A12:B12"/>
    <mergeCell ref="L3:M3"/>
    <mergeCell ref="B14:M14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0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9.5" customHeight="1">
      <c r="A3" s="75" t="s">
        <v>17</v>
      </c>
      <c r="B3" s="43" t="s">
        <v>4</v>
      </c>
      <c r="C3" s="43"/>
      <c r="D3" s="43"/>
      <c r="E3" s="43"/>
      <c r="F3" s="43"/>
      <c r="G3" s="43"/>
      <c r="H3" s="61" t="s">
        <v>5</v>
      </c>
      <c r="I3" s="61"/>
      <c r="J3" s="61"/>
      <c r="K3" s="44" t="s">
        <v>13</v>
      </c>
      <c r="L3" s="44"/>
    </row>
    <row r="4" spans="1:12" ht="35.25" customHeight="1">
      <c r="A4" s="76"/>
      <c r="B4" s="12" t="s">
        <v>23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18</v>
      </c>
      <c r="K4" s="46" t="s">
        <v>6</v>
      </c>
      <c r="L4" s="46"/>
    </row>
    <row r="5" spans="1:12" ht="30" customHeight="1">
      <c r="A5" s="40" t="s">
        <v>33</v>
      </c>
      <c r="B5" s="9">
        <v>750</v>
      </c>
      <c r="C5" s="2">
        <v>744</v>
      </c>
      <c r="D5" s="2">
        <v>544</v>
      </c>
      <c r="E5" s="2">
        <v>612</v>
      </c>
      <c r="F5" s="9">
        <v>569</v>
      </c>
      <c r="G5" s="9"/>
      <c r="H5" s="38">
        <v>4.09</v>
      </c>
      <c r="I5" s="10">
        <v>5.41</v>
      </c>
      <c r="J5" s="10">
        <v>3.49</v>
      </c>
      <c r="K5" s="68">
        <v>41944</v>
      </c>
      <c r="L5" s="70">
        <v>126.57</v>
      </c>
    </row>
    <row r="6" spans="1:12" ht="30" customHeight="1">
      <c r="A6" s="41" t="s">
        <v>32</v>
      </c>
      <c r="B6" s="9">
        <v>719</v>
      </c>
      <c r="C6" s="2">
        <v>706</v>
      </c>
      <c r="D6" s="2">
        <v>552</v>
      </c>
      <c r="E6" s="2">
        <v>602</v>
      </c>
      <c r="F6" s="9">
        <v>571</v>
      </c>
      <c r="G6" s="9"/>
      <c r="H6" s="38">
        <v>4.13</v>
      </c>
      <c r="I6" s="10">
        <v>5.3</v>
      </c>
      <c r="J6" s="10">
        <v>3.54</v>
      </c>
      <c r="K6" s="69"/>
      <c r="L6" s="71"/>
    </row>
    <row r="7" spans="1:12" ht="30" customHeight="1">
      <c r="A7" s="41" t="s">
        <v>34</v>
      </c>
      <c r="B7" s="9">
        <v>694</v>
      </c>
      <c r="C7" s="2">
        <v>706</v>
      </c>
      <c r="D7" s="2">
        <v>529</v>
      </c>
      <c r="E7" s="2">
        <v>597</v>
      </c>
      <c r="F7" s="9">
        <v>561</v>
      </c>
      <c r="G7" s="9"/>
      <c r="H7" s="38">
        <v>4.41</v>
      </c>
      <c r="I7" s="10">
        <v>5.31</v>
      </c>
      <c r="J7" s="10">
        <v>3.54</v>
      </c>
      <c r="K7" s="31">
        <v>41913</v>
      </c>
      <c r="L7" s="7">
        <v>126.23</v>
      </c>
    </row>
    <row r="8" spans="1:12" ht="28.5" customHeight="1">
      <c r="A8" s="25" t="s">
        <v>35</v>
      </c>
      <c r="B8" s="9">
        <v>782</v>
      </c>
      <c r="C8" s="2">
        <v>793</v>
      </c>
      <c r="D8" s="2">
        <v>589</v>
      </c>
      <c r="E8" s="2">
        <v>769</v>
      </c>
      <c r="F8" s="9">
        <v>661</v>
      </c>
      <c r="G8" s="9"/>
      <c r="H8" s="10">
        <v>5.11</v>
      </c>
      <c r="I8" s="10">
        <v>5.63</v>
      </c>
      <c r="J8" s="10">
        <v>3.65</v>
      </c>
      <c r="K8" s="31">
        <v>41579</v>
      </c>
      <c r="L8" s="39">
        <v>153.63</v>
      </c>
    </row>
    <row r="9" spans="1:12" ht="30" customHeight="1">
      <c r="A9" s="25" t="s">
        <v>24</v>
      </c>
      <c r="B9" s="29">
        <f aca="true" t="shared" si="0" ref="B9:J9">((B$5/B$6)*100)-100</f>
        <v>4.3115438108483914</v>
      </c>
      <c r="C9" s="23">
        <f t="shared" si="0"/>
        <v>5.382436260623223</v>
      </c>
      <c r="D9" s="23">
        <f t="shared" si="0"/>
        <v>-1.4492753623188293</v>
      </c>
      <c r="E9" s="23">
        <f t="shared" si="0"/>
        <v>1.6611295681063183</v>
      </c>
      <c r="F9" s="23">
        <f t="shared" si="0"/>
        <v>-0.3502626970227567</v>
      </c>
      <c r="G9" s="23" t="e">
        <f t="shared" si="0"/>
        <v>#DIV/0!</v>
      </c>
      <c r="H9" s="24">
        <f t="shared" si="0"/>
        <v>-0.968523002421307</v>
      </c>
      <c r="I9" s="24">
        <f t="shared" si="0"/>
        <v>2.075471698113219</v>
      </c>
      <c r="J9" s="24">
        <f t="shared" si="0"/>
        <v>-1.4124293785310726</v>
      </c>
      <c r="K9" s="78" t="s">
        <v>8</v>
      </c>
      <c r="L9" s="79"/>
    </row>
    <row r="10" spans="1:12" ht="30" customHeight="1">
      <c r="A10" s="25" t="s">
        <v>25</v>
      </c>
      <c r="B10" s="29">
        <f aca="true" t="shared" si="1" ref="B10:J10">((B$5/B$7)*100)-100</f>
        <v>8.069164265129686</v>
      </c>
      <c r="C10" s="23">
        <f t="shared" si="1"/>
        <v>5.382436260623223</v>
      </c>
      <c r="D10" s="23">
        <f t="shared" si="1"/>
        <v>2.8355387523629503</v>
      </c>
      <c r="E10" s="23">
        <f t="shared" si="1"/>
        <v>2.5125628140703498</v>
      </c>
      <c r="F10" s="23">
        <f t="shared" si="1"/>
        <v>1.4260249554367164</v>
      </c>
      <c r="G10" s="23" t="e">
        <f t="shared" si="1"/>
        <v>#DIV/0!</v>
      </c>
      <c r="H10" s="24">
        <f t="shared" si="1"/>
        <v>-7.256235827664398</v>
      </c>
      <c r="I10" s="24">
        <f t="shared" si="1"/>
        <v>1.8832391713747825</v>
      </c>
      <c r="J10" s="24">
        <f t="shared" si="1"/>
        <v>-1.4124293785310726</v>
      </c>
      <c r="K10" s="81">
        <f>((L$5/L$7)*100)-100</f>
        <v>0.26934959993660357</v>
      </c>
      <c r="L10" s="82"/>
    </row>
    <row r="11" spans="1:12" ht="30" customHeight="1">
      <c r="A11" s="25" t="s">
        <v>15</v>
      </c>
      <c r="B11" s="29">
        <f>((B$5/B$8)*100)-100</f>
        <v>-4.092071611253203</v>
      </c>
      <c r="C11" s="23">
        <f aca="true" t="shared" si="2" ref="C11:J11">((C$5/C$8)*100)-100</f>
        <v>-6.17906683480453</v>
      </c>
      <c r="D11" s="23">
        <f>((D$5/D$8)*100)-100</f>
        <v>-7.64006791171478</v>
      </c>
      <c r="E11" s="23">
        <f t="shared" si="2"/>
        <v>-20.416124837451235</v>
      </c>
      <c r="F11" s="23">
        <f t="shared" si="2"/>
        <v>-13.918305597579433</v>
      </c>
      <c r="G11" s="23" t="e">
        <f t="shared" si="2"/>
        <v>#DIV/0!</v>
      </c>
      <c r="H11" s="24">
        <f t="shared" si="2"/>
        <v>-19.960861056751483</v>
      </c>
      <c r="I11" s="24">
        <f t="shared" si="2"/>
        <v>-3.9076376554174033</v>
      </c>
      <c r="J11" s="24">
        <f t="shared" si="2"/>
        <v>-4.3835616438356055</v>
      </c>
      <c r="K11" s="72">
        <f>((L$5/L$8)*100)-100</f>
        <v>-17.613747314977545</v>
      </c>
      <c r="L11" s="72"/>
    </row>
    <row r="12" spans="1:13" s="4" customFormat="1" ht="18.75" customHeight="1">
      <c r="A12" s="73" t="s">
        <v>14</v>
      </c>
      <c r="B12" s="73"/>
      <c r="C12" s="7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74" t="s">
        <v>39</v>
      </c>
      <c r="B13" s="74"/>
      <c r="C13" s="74"/>
      <c r="F13" s="77" t="s">
        <v>29</v>
      </c>
      <c r="G13" s="77"/>
      <c r="H13" s="77"/>
      <c r="I13" s="77"/>
      <c r="J13" s="77"/>
      <c r="K13" s="77"/>
      <c r="L13" s="77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9:L9"/>
    <mergeCell ref="L5:L6"/>
    <mergeCell ref="A1:L2"/>
    <mergeCell ref="K10:L10"/>
    <mergeCell ref="K11:L11"/>
    <mergeCell ref="A12:C12"/>
    <mergeCell ref="K3:L3"/>
    <mergeCell ref="A13:C13"/>
    <mergeCell ref="A3:A4"/>
    <mergeCell ref="B3:G3"/>
    <mergeCell ref="H3:J3"/>
    <mergeCell ref="F13:L13"/>
    <mergeCell ref="K4:L4"/>
    <mergeCell ref="K5:K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2015-01-13T09:24:30Z</dcterms:modified>
  <cp:category/>
  <cp:version/>
  <cp:contentType/>
  <cp:contentStatus/>
</cp:coreProperties>
</file>