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55" windowWidth="15480" windowHeight="8655" activeTab="0"/>
  </bookViews>
  <sheets>
    <sheet name="Polska" sheetId="1" r:id="rId1"/>
    <sheet name="Północ" sheetId="2" r:id="rId2"/>
  </sheets>
  <definedNames/>
  <calcPr fullCalcOnLoad="1"/>
</workbook>
</file>

<file path=xl/sharedStrings.xml><?xml version="1.0" encoding="utf-8"?>
<sst xmlns="http://schemas.openxmlformats.org/spreadsheetml/2006/main" count="70" uniqueCount="42">
  <si>
    <t>pszenica paszowa</t>
  </si>
  <si>
    <t>jęczmień paszowy</t>
  </si>
  <si>
    <t>wieprzowy</t>
  </si>
  <si>
    <t>wołowy</t>
  </si>
  <si>
    <t>Zboża (zł/t)</t>
  </si>
  <si>
    <t>Żywiec (zł/kg)</t>
  </si>
  <si>
    <t>mleko surowe</t>
  </si>
  <si>
    <t>Oleiste (zł/t)</t>
  </si>
  <si>
    <t>b.d</t>
  </si>
  <si>
    <t>kukurydza paszowa</t>
  </si>
  <si>
    <t>owies paszowy</t>
  </si>
  <si>
    <t>żyto paszowe</t>
  </si>
  <si>
    <t>rzepak</t>
  </si>
  <si>
    <t>Rynek mleka (zł/100kg)</t>
  </si>
  <si>
    <t>Dla rzepaku brak danych w ujęciu makroregionów</t>
  </si>
  <si>
    <r>
      <t>Roczna zmiana cen</t>
    </r>
    <r>
      <rPr>
        <sz val="10"/>
        <rFont val="Arial CE"/>
        <family val="0"/>
      </rPr>
      <t xml:space="preserve"> %</t>
    </r>
  </si>
  <si>
    <r>
      <t xml:space="preserve">kurczęta </t>
    </r>
    <r>
      <rPr>
        <b/>
        <sz val="8"/>
        <rFont val="Arial CE"/>
        <family val="2"/>
      </rPr>
      <t>t.brojler</t>
    </r>
  </si>
  <si>
    <t>Okres/wskaźnik</t>
  </si>
  <si>
    <r>
      <t xml:space="preserve">kurczęta       </t>
    </r>
    <r>
      <rPr>
        <b/>
        <sz val="8"/>
        <rFont val="Arial CE"/>
        <family val="2"/>
      </rPr>
      <t>t. brojler</t>
    </r>
  </si>
  <si>
    <t>x</t>
  </si>
  <si>
    <r>
      <t>Średnie ceny skupu netto</t>
    </r>
    <r>
      <rPr>
        <b/>
        <sz val="12"/>
        <color indexed="10"/>
        <rFont val="Arial CE"/>
        <family val="2"/>
      </rPr>
      <t xml:space="preserve"> w Makroregionie Północnym</t>
    </r>
  </si>
  <si>
    <t>Rynek rzepaku i mleka</t>
  </si>
  <si>
    <t>Rynek żywca</t>
  </si>
  <si>
    <t>pszenica konsumpcyjna</t>
  </si>
  <si>
    <t>Źródło: ZSRIR, MRiRW</t>
  </si>
  <si>
    <r>
      <t xml:space="preserve">Tygodniowa zmiana cen </t>
    </r>
    <r>
      <rPr>
        <sz val="10"/>
        <rFont val="Arial CE"/>
        <family val="2"/>
      </rPr>
      <t>%</t>
    </r>
  </si>
  <si>
    <r>
      <t>Miesięczna zmiana cen</t>
    </r>
    <r>
      <rPr>
        <sz val="10"/>
        <rFont val="Arial CE"/>
        <family val="0"/>
      </rPr>
      <t xml:space="preserve"> %</t>
    </r>
  </si>
  <si>
    <t xml:space="preserve"> </t>
  </si>
  <si>
    <t>Średnie ceny skupu netto w Polsce</t>
  </si>
  <si>
    <t>Rynek zbóż</t>
  </si>
  <si>
    <t>Sporządził: mgr inż. Sławomir Salamonik Zespół Specjalistów Branżowych Stare Pole</t>
  </si>
  <si>
    <r>
      <t>Poprzedni tydzień</t>
    </r>
    <r>
      <rPr>
        <sz val="10"/>
        <rFont val="Arial CE"/>
        <family val="0"/>
      </rPr>
      <t xml:space="preserve"> 24.03</t>
    </r>
    <r>
      <rPr>
        <sz val="10"/>
        <rFont val="Arial CE"/>
        <family val="2"/>
      </rPr>
      <t>-30.03</t>
    </r>
    <r>
      <rPr>
        <sz val="10"/>
        <rFont val="Arial CE"/>
        <family val="0"/>
      </rPr>
      <t>.2014 r.</t>
    </r>
  </si>
  <si>
    <t>31.03 - 06.04.2014 r.</t>
  </si>
  <si>
    <r>
      <t>Poprzedni miesiąc</t>
    </r>
    <r>
      <rPr>
        <sz val="10"/>
        <rFont val="Arial CE"/>
        <family val="0"/>
      </rPr>
      <t xml:space="preserve"> 03.03-09.03.2014 r.</t>
    </r>
  </si>
  <si>
    <r>
      <t xml:space="preserve">Rok 2013 r. </t>
    </r>
    <r>
      <rPr>
        <sz val="10"/>
        <rFont val="Arial CE"/>
        <family val="0"/>
      </rPr>
      <t xml:space="preserve"> 01.04 - 07.04.2013 r.</t>
    </r>
  </si>
  <si>
    <r>
      <t xml:space="preserve">UE (zł/t)  24.03 - 30.03.2014 r.                                 </t>
    </r>
    <r>
      <rPr>
        <b/>
        <sz val="9"/>
        <rFont val="Arial CE"/>
        <family val="0"/>
      </rPr>
      <t xml:space="preserve"> </t>
    </r>
  </si>
  <si>
    <t>W dniu 3.04 br. Parlament Europejski zgodził się na przedstawioną przez KE propozycję czasowego, jednostronnego zniesienia zdecydowanej większości ceł na import z Ukrainy. Część produktów uznanych za ”wrażliwe” wyłączona jest z reguły całkowitego zniesienia ceł. Dotyczy to m.in. zbóż, dla których ustanowiono kontyngenty bezcłowe następującej wielkości: 950 tys. t ziarna pszenicy zwyczajnej oraz mąki, kasz, mączek i granulek; 250 tys. t ziarna jęczmienia oraz mąki i granulek; 400 tys. t kukurydzy oraz mąki, kasz, mączek, granulek i inaczej obrobionych ziaren; 4 tys. t owsa. Jak wynika z danych USDA, w 2013 r. Ukraina wyeksportowała 12,7 mln t kukurydzy, 7,2 mln t pszenicy i 2,7 mln t jęczmienia.</t>
  </si>
  <si>
    <t>W pierwszym tygodniu kwietnia aktualna cena płacona za rzepak oz. to 1701 PLN/t. Cena ta była o 3,9% wyższa niż przed tygodniem i 8,6% wyższa niż przed miesiącem. W porównaniu do ceny z przed roku nastąpił spadek o 14,6%. Eksperci MRZ oczekują, że globalne zapasy rzepaku na koniec bieżącego sezonu 2013/14 wyniosą 6,3 mln t. Jeśli te prognozy okażą się bliskie prawdy, będzie to wynik najwyższy od 3 lat. W porównaniu z sezonem poprzednim zapasy rzepaku na koniec bieżącego sezonu będą aż o 2,5 mln t wyższe (67%). W przypadku krajów należących do największych eksporterów rzepaku na świecie, tj. w Australii, Kanadzie i na Ukrainie, zapasy mogą osiągnąć rekordowo wysoki poziom 3,4 mln t, trzykrotnie wyższy niż w końcówce sezonu 2012/13.</t>
  </si>
  <si>
    <t>Wprowadzone przez Rosję embargo ma głównie znaczenie medialne. Nie zmienia to jednak faktu, że rynek reaguje na takie doniesienia bardzo gwałtowanie. Co więcej, istnieje ryzyko, że władze rosyjskie jeszcze bardziej zaostrzą swoje stanowisko wobec Polski. Obecnie rozważana jest możliwość wprowadzenia zakazu importu przetworów wieprzowych pochodzących z zakładów w UE, które wykorzystują do produkcji polski i litewski surowiec. Gdyby rzeczywiście ten zakaz został wprowadzony, mogłoby to dodatkowo osłabić pozycję polskich producentów i przetwórców wieprzowiny na unijnym i światowym rynku. Tym bardziej, że rynek UE jest kluczowym odbiorcą nieprzetworzonego mięsa wieprzowego z Polski (50% udział w polskim eksporcie w 2013 r.).</t>
  </si>
  <si>
    <t>W Polsce średnia cena wg GUS mleka za luty wynosi 148,83 PLN/100kg. Zgodnie z oczekiwaniami, koniec 2013 roku przyniósł istotny (w IV kwartale około 11-procentowy w relacji rocznej) przyrost nadwyżek eksportowych mleka na rynku światowym, co było związane z odbudową produkcji w krajach należących do czołówki eksporterów przetworów mleczarskich. Nie wpłynęło to jednak na poprawę sytuacji popytowo-podażowej na rynku mleka, ze względu na duże zakupy dokonywane przez Chiny. Pierwsze dane za 2014 rok nie wskazują, żeby w I półroczu br. sytuacja uległa dużej zmianie. Według wstępnych szacunków Rabobanku, w styczniu i lutym br. Chiny zwiększyły import przetworów mleczarskich o około 60% r/r (w przeliczeniu na mleko).</t>
  </si>
  <si>
    <t xml:space="preserve">W pierwszym tygodniu kwietnia br. tj. w dniach 31.03-06.04.2014 r. śrenia cena pszenicy konsumpcyjnej wyniosła 778 PLN/t i była o 0,8% wyższa niż przed tygodniem i 2,1% wyższa niż przed miesiącem. Za pszenicę paszową można było uzyskać przeciętnie 806 PLN/t tj. o 1,9% więcej niż przed tygodniem i 5,4% więcej niż przed miesiącem. W odniesieniu do notowań sprzed roku zboża te były odpowiednio o 20,3% i 13,9% tańsze. Średnia cena żyta paszowego w badanym okresie wyniosła 603 PLN/t i była o 1,2% wyższa niż przed tygodniem, natomiast o 1,0% wyższa niż przed miesiącem. Jednocześnie ziarno to było o 16,7% tańsze niż przed rokiem. Przeciętna cena jęczmienia paszowego w pierwszym tygodniu kwietnia 2014 r. była taka sama, jak tydzień temu,  2,0% wyższa niż miesiąc temu oraz o 6,1% niższa niż w porównywalnym okresie 2013 r. W porównaniu z poprzednim tygodniem znowu nastąpiła korekta ceny kukurydzy. Przeciętna cena skupu tego zboża kształtowała się na poziomie 690 PLN/t, tj. o 1,3% więcej niż tydzień wcześniej. Jednocześnie ziarno to było o 4,9% droższe niż przed miesiącem oraz o 21,1% tańsze niż rok wcześniej. </t>
  </si>
  <si>
    <t>W dniach 31.03-06.04.2014 r. na krajowym rynku średnia cena żywca wieprzowego wyniosła 4,98 PLN/kg i była o 1,0% niższa niż przed tygodniem i 12,4% wyższa niż przed miesiącem. W odniesieniu do notowań sprzed roku średnia cena tego żywca była o 7,3% niższa. Za żywiec wołowy płacono w skupie średnio 5,97 PLN/kg wobec 5,96 PLN/kg w poprzednim tygodniu. Jednocześnie było to o 4,4% wyżej niż miesiąc wcześniej i o 6,7% taniej niż przed rokiem. Średnia cena drobiu w pierwszym tygodniu kwietnia br. wyniosła 3,67 PLN/kg i była o 1,1% niższa jak przed tygodniem i niższa o 1,3% jak przed miesiącem. W odniesieniu do notowań sprzed roku cena ta uległa zmianie i spadła o 9,2%.</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</si>
</sst>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 numFmtId="171" formatCode="[$-415]mmmm\ yy;@"/>
  </numFmts>
  <fonts count="49">
    <font>
      <sz val="10"/>
      <name val="Arial CE"/>
      <family val="0"/>
    </font>
    <font>
      <b/>
      <sz val="10"/>
      <name val="Arial CE"/>
      <family val="2"/>
    </font>
    <font>
      <sz val="9"/>
      <name val="Arial CE"/>
      <family val="2"/>
    </font>
    <font>
      <b/>
      <sz val="9"/>
      <name val="Arial CE"/>
      <family val="2"/>
    </font>
    <font>
      <b/>
      <sz val="8"/>
      <name val="Arial CE"/>
      <family val="2"/>
    </font>
    <font>
      <b/>
      <sz val="12"/>
      <name val="Arial CE"/>
      <family val="2"/>
    </font>
    <font>
      <b/>
      <sz val="12"/>
      <color indexed="10"/>
      <name val="Arial CE"/>
      <family val="2"/>
    </font>
    <font>
      <b/>
      <sz val="10"/>
      <color indexed="10"/>
      <name val="Arial CE"/>
      <family val="2"/>
    </font>
    <font>
      <sz val="10"/>
      <name val="Arial"/>
      <family val="2"/>
    </font>
    <font>
      <b/>
      <sz val="10"/>
      <color indexed="18"/>
      <name val="Arial CE"/>
      <family val="2"/>
    </font>
    <font>
      <b/>
      <sz val="9"/>
      <color indexed="18"/>
      <name val="Arial CE"/>
      <family val="2"/>
    </font>
    <font>
      <b/>
      <i/>
      <sz val="10"/>
      <name val="Arial CE"/>
      <family val="0"/>
    </font>
    <font>
      <u val="single"/>
      <sz val="10"/>
      <color indexed="12"/>
      <name val="Arial CE"/>
      <family val="0"/>
    </font>
    <font>
      <u val="single"/>
      <sz val="10"/>
      <color indexed="36"/>
      <name val="Arial CE"/>
      <family val="0"/>
    </font>
    <font>
      <i/>
      <sz val="10"/>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37" fillId="0" borderId="3" applyNumberFormat="0" applyFill="0" applyAlignment="0" applyProtection="0"/>
    <xf numFmtId="0" fontId="38" fillId="28"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26" borderId="1" applyNumberFormat="0" applyAlignment="0" applyProtection="0"/>
    <xf numFmtId="0" fontId="13"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cellStyleXfs>
  <cellXfs count="97">
    <xf numFmtId="0" fontId="0" fillId="0" borderId="0" xfId="0" applyAlignment="1">
      <alignment/>
    </xf>
    <xf numFmtId="0" fontId="0" fillId="0" borderId="0" xfId="0" applyAlignment="1">
      <alignment wrapText="1"/>
    </xf>
    <xf numFmtId="0" fontId="0" fillId="32" borderId="10" xfId="0" applyFill="1" applyBorder="1" applyAlignment="1">
      <alignment/>
    </xf>
    <xf numFmtId="0" fontId="0" fillId="33" borderId="10" xfId="0" applyFill="1" applyBorder="1" applyAlignment="1">
      <alignment/>
    </xf>
    <xf numFmtId="0" fontId="0" fillId="34" borderId="10" xfId="0" applyFont="1"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wrapText="1"/>
    </xf>
    <xf numFmtId="2" fontId="0" fillId="33" borderId="10" xfId="0" applyNumberFormat="1" applyFill="1" applyBorder="1" applyAlignment="1">
      <alignment/>
    </xf>
    <xf numFmtId="0" fontId="0" fillId="0" borderId="0" xfId="0" applyFont="1" applyFill="1" applyBorder="1" applyAlignment="1">
      <alignment/>
    </xf>
    <xf numFmtId="0" fontId="0" fillId="32" borderId="10" xfId="0" applyFill="1" applyBorder="1" applyAlignment="1">
      <alignment horizontal="right"/>
    </xf>
    <xf numFmtId="2" fontId="0" fillId="35" borderId="10" xfId="0" applyNumberFormat="1" applyFill="1" applyBorder="1" applyAlignment="1">
      <alignment/>
    </xf>
    <xf numFmtId="0" fontId="1" fillId="34" borderId="10" xfId="0" applyFont="1" applyFill="1" applyBorder="1" applyAlignment="1">
      <alignment vertical="center"/>
    </xf>
    <xf numFmtId="0" fontId="3" fillId="32"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2" borderId="11" xfId="0" applyFont="1" applyFill="1" applyBorder="1" applyAlignment="1">
      <alignment horizontal="center" vertical="center" wrapText="1"/>
    </xf>
    <xf numFmtId="165" fontId="9" fillId="32" borderId="10" xfId="0" applyNumberFormat="1" applyFont="1" applyFill="1" applyBorder="1" applyAlignment="1">
      <alignment/>
    </xf>
    <xf numFmtId="165" fontId="9" fillId="34" borderId="10" xfId="0" applyNumberFormat="1" applyFont="1" applyFill="1" applyBorder="1" applyAlignment="1">
      <alignment/>
    </xf>
    <xf numFmtId="165" fontId="9" fillId="35" borderId="10" xfId="0" applyNumberFormat="1" applyFont="1" applyFill="1" applyBorder="1" applyAlignment="1">
      <alignment/>
    </xf>
    <xf numFmtId="0" fontId="0" fillId="32" borderId="10" xfId="0" applyFill="1" applyBorder="1" applyAlignment="1">
      <alignment horizontal="center"/>
    </xf>
    <xf numFmtId="0" fontId="0" fillId="34" borderId="10" xfId="0" applyFont="1" applyFill="1" applyBorder="1" applyAlignment="1">
      <alignment horizontal="center"/>
    </xf>
    <xf numFmtId="0" fontId="0" fillId="35" borderId="10" xfId="0" applyFont="1" applyFill="1" applyBorder="1" applyAlignment="1">
      <alignment horizontal="center"/>
    </xf>
    <xf numFmtId="0" fontId="0" fillId="0" borderId="0" xfId="0" applyNumberFormat="1" applyAlignment="1">
      <alignment/>
    </xf>
    <xf numFmtId="165" fontId="1" fillId="32" borderId="10" xfId="0" applyNumberFormat="1" applyFont="1" applyFill="1" applyBorder="1" applyAlignment="1">
      <alignment/>
    </xf>
    <xf numFmtId="165" fontId="1" fillId="35" borderId="10" xfId="0" applyNumberFormat="1" applyFont="1" applyFill="1" applyBorder="1" applyAlignment="1">
      <alignment/>
    </xf>
    <xf numFmtId="0"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0" fillId="0" borderId="0" xfId="0" applyAlignment="1">
      <alignment horizontal="justify"/>
    </xf>
    <xf numFmtId="0" fontId="14" fillId="0" borderId="0" xfId="0" applyFont="1" applyAlignment="1">
      <alignment horizontal="justify"/>
    </xf>
    <xf numFmtId="0" fontId="12" fillId="0" borderId="0" xfId="44" applyAlignment="1" applyProtection="1">
      <alignment horizontal="justify"/>
      <protection/>
    </xf>
    <xf numFmtId="165" fontId="1" fillId="32" borderId="10" xfId="0" applyNumberFormat="1" applyFont="1" applyFill="1" applyBorder="1" applyAlignment="1">
      <alignment horizontal="right"/>
    </xf>
    <xf numFmtId="165" fontId="9" fillId="32" borderId="10" xfId="0" applyNumberFormat="1" applyFont="1" applyFill="1" applyBorder="1" applyAlignment="1">
      <alignment horizontal="right"/>
    </xf>
    <xf numFmtId="0" fontId="1" fillId="0" borderId="10" xfId="0" applyNumberFormat="1" applyFont="1" applyFill="1" applyBorder="1" applyAlignment="1">
      <alignment horizontal="left" vertical="center" wrapText="1"/>
    </xf>
    <xf numFmtId="171" fontId="2" fillId="33" borderId="10" xfId="0" applyNumberFormat="1" applyFont="1" applyFill="1" applyBorder="1" applyAlignment="1">
      <alignment horizontal="right"/>
    </xf>
    <xf numFmtId="16" fontId="0" fillId="0" borderId="0" xfId="0" applyNumberFormat="1" applyAlignment="1">
      <alignment/>
    </xf>
    <xf numFmtId="0" fontId="0" fillId="0" borderId="12" xfId="0" applyBorder="1" applyAlignment="1">
      <alignment/>
    </xf>
    <xf numFmtId="0" fontId="0" fillId="0" borderId="0" xfId="0" applyBorder="1" applyAlignment="1">
      <alignment/>
    </xf>
    <xf numFmtId="0" fontId="1" fillId="32" borderId="10" xfId="0" applyFont="1" applyFill="1" applyBorder="1" applyAlignment="1">
      <alignment horizontal="right"/>
    </xf>
    <xf numFmtId="0" fontId="1" fillId="32" borderId="10" xfId="0" applyFont="1" applyFill="1" applyBorder="1" applyAlignment="1">
      <alignment/>
    </xf>
    <xf numFmtId="0" fontId="0" fillId="32" borderId="10" xfId="0" applyFont="1" applyFill="1" applyBorder="1" applyAlignment="1">
      <alignment horizontal="center"/>
    </xf>
    <xf numFmtId="2" fontId="0" fillId="35" borderId="10" xfId="0" applyNumberFormat="1" applyFont="1" applyFill="1" applyBorder="1" applyAlignment="1">
      <alignment/>
    </xf>
    <xf numFmtId="0" fontId="1" fillId="0" borderId="10" xfId="0" applyNumberFormat="1" applyFont="1" applyFill="1" applyBorder="1" applyAlignment="1">
      <alignment horizontal="left" vertical="center" wrapText="1"/>
    </xf>
    <xf numFmtId="0" fontId="5" fillId="0" borderId="13" xfId="0" applyFont="1" applyBorder="1" applyAlignment="1">
      <alignment horizontal="center" vertical="center"/>
    </xf>
    <xf numFmtId="0" fontId="0" fillId="0" borderId="13" xfId="0" applyBorder="1" applyAlignment="1">
      <alignment horizontal="center"/>
    </xf>
    <xf numFmtId="0" fontId="0" fillId="33" borderId="14" xfId="0" applyFont="1" applyFill="1" applyBorder="1" applyAlignment="1">
      <alignment horizontal="center"/>
    </xf>
    <xf numFmtId="0" fontId="0" fillId="33" borderId="15" xfId="0" applyFont="1" applyFill="1" applyBorder="1" applyAlignment="1">
      <alignment horizontal="center"/>
    </xf>
    <xf numFmtId="0" fontId="7" fillId="0" borderId="0" xfId="0" applyNumberFormat="1" applyFont="1" applyFill="1" applyBorder="1" applyAlignment="1">
      <alignment horizontal="left" wrapText="1"/>
    </xf>
    <xf numFmtId="0" fontId="1" fillId="35" borderId="10" xfId="0" applyFont="1" applyFill="1" applyBorder="1" applyAlignment="1">
      <alignment horizontal="center" vertical="center"/>
    </xf>
    <xf numFmtId="0" fontId="1" fillId="36" borderId="16" xfId="0" applyFont="1" applyFill="1" applyBorder="1" applyAlignment="1">
      <alignment horizontal="center" vertical="center" wrapText="1"/>
    </xf>
    <xf numFmtId="0" fontId="1" fillId="36" borderId="17" xfId="0" applyFont="1" applyFill="1" applyBorder="1" applyAlignment="1">
      <alignment horizontal="center" vertical="center" wrapText="1"/>
    </xf>
    <xf numFmtId="165" fontId="9" fillId="33" borderId="14" xfId="0" applyNumberFormat="1" applyFont="1" applyFill="1" applyBorder="1" applyAlignment="1">
      <alignment horizontal="center"/>
    </xf>
    <xf numFmtId="165" fontId="9" fillId="33" borderId="15" xfId="0" applyNumberFormat="1" applyFont="1" applyFill="1" applyBorder="1" applyAlignment="1">
      <alignment horizontal="center"/>
    </xf>
    <xf numFmtId="0" fontId="10" fillId="33" borderId="14" xfId="0" applyFont="1" applyFill="1" applyBorder="1" applyAlignment="1">
      <alignment horizontal="center"/>
    </xf>
    <xf numFmtId="0" fontId="10" fillId="33" borderId="15" xfId="0" applyFont="1" applyFill="1" applyBorder="1" applyAlignment="1">
      <alignment horizontal="center"/>
    </xf>
    <xf numFmtId="171" fontId="2" fillId="33" borderId="16" xfId="0" applyNumberFormat="1" applyFont="1" applyFill="1" applyBorder="1" applyAlignment="1">
      <alignment horizontal="right" vertical="center"/>
    </xf>
    <xf numFmtId="171" fontId="2" fillId="33" borderId="17" xfId="0" applyNumberFormat="1" applyFont="1" applyFill="1" applyBorder="1" applyAlignment="1">
      <alignment horizontal="right" vertical="center"/>
    </xf>
    <xf numFmtId="2" fontId="0" fillId="33" borderId="16" xfId="0" applyNumberFormat="1" applyFill="1" applyBorder="1" applyAlignment="1">
      <alignment horizontal="right" vertical="center"/>
    </xf>
    <xf numFmtId="2" fontId="0" fillId="33" borderId="17" xfId="0" applyNumberFormat="1" applyFill="1" applyBorder="1" applyAlignment="1">
      <alignment horizontal="right" vertical="center"/>
    </xf>
    <xf numFmtId="0" fontId="0" fillId="0" borderId="0" xfId="0" applyNumberFormat="1" applyAlignment="1">
      <alignment wrapText="1"/>
    </xf>
    <xf numFmtId="0" fontId="0" fillId="0" borderId="0" xfId="0" applyAlignment="1">
      <alignment wrapText="1"/>
    </xf>
    <xf numFmtId="0" fontId="1" fillId="0" borderId="18"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8" fillId="0" borderId="0" xfId="0" applyFont="1"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8" fillId="0" borderId="12" xfId="0"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8" fillId="0" borderId="24" xfId="0" applyNumberFormat="1" applyFont="1" applyBorder="1" applyAlignment="1">
      <alignment horizontal="left" vertical="top" wrapText="1"/>
    </xf>
    <xf numFmtId="0" fontId="8" fillId="0" borderId="25" xfId="0" applyNumberFormat="1" applyFont="1" applyBorder="1" applyAlignment="1">
      <alignment horizontal="left" vertical="top" wrapText="1"/>
    </xf>
    <xf numFmtId="0" fontId="1" fillId="32" borderId="10" xfId="0" applyFont="1" applyFill="1" applyBorder="1" applyAlignment="1">
      <alignment horizontal="center" vertical="center"/>
    </xf>
    <xf numFmtId="0" fontId="1" fillId="33" borderId="10" xfId="0" applyFont="1" applyFill="1" applyBorder="1" applyAlignment="1">
      <alignment horizontal="center" vertical="center"/>
    </xf>
    <xf numFmtId="0" fontId="3" fillId="0" borderId="26" xfId="0" applyNumberFormat="1" applyFont="1" applyFill="1" applyBorder="1" applyAlignment="1">
      <alignment horizontal="center" wrapText="1"/>
    </xf>
    <xf numFmtId="0" fontId="1" fillId="0" borderId="21"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8" fillId="0" borderId="21" xfId="0" applyFont="1" applyBorder="1" applyAlignment="1">
      <alignment vertical="top" wrapText="1"/>
    </xf>
    <xf numFmtId="0" fontId="8" fillId="0" borderId="12" xfId="0" applyFont="1" applyBorder="1" applyAlignment="1">
      <alignment vertical="top" wrapText="1"/>
    </xf>
    <xf numFmtId="0" fontId="8" fillId="0" borderId="22" xfId="0" applyFont="1" applyBorder="1" applyAlignment="1">
      <alignment vertical="top" wrapText="1"/>
    </xf>
    <xf numFmtId="0" fontId="8" fillId="0" borderId="27" xfId="0" applyFont="1" applyBorder="1" applyAlignment="1">
      <alignment horizontal="left" vertical="top" wrapText="1"/>
    </xf>
    <xf numFmtId="0" fontId="8" fillId="0" borderId="0" xfId="0" applyFont="1" applyBorder="1" applyAlignment="1">
      <alignment horizontal="left" vertical="top" wrapText="1"/>
    </xf>
    <xf numFmtId="0" fontId="8" fillId="0" borderId="20" xfId="0" applyFont="1" applyBorder="1" applyAlignment="1">
      <alignment horizontal="left" vertical="top" wrapText="1"/>
    </xf>
    <xf numFmtId="0" fontId="3" fillId="0" borderId="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1" fillId="0" borderId="0" xfId="0" applyFont="1" applyAlignment="1">
      <alignment horizontal="center" vertical="center" wrapText="1"/>
    </xf>
    <xf numFmtId="0" fontId="5" fillId="0" borderId="0" xfId="0" applyFont="1" applyAlignment="1">
      <alignment horizontal="center" vertical="center"/>
    </xf>
    <xf numFmtId="165" fontId="0" fillId="33" borderId="14" xfId="0" applyNumberFormat="1" applyFont="1" applyFill="1" applyBorder="1" applyAlignment="1">
      <alignment horizontal="center"/>
    </xf>
    <xf numFmtId="165" fontId="0" fillId="33" borderId="15" xfId="0" applyNumberFormat="1" applyFont="1" applyFill="1" applyBorder="1" applyAlignment="1">
      <alignment horizontal="center"/>
    </xf>
    <xf numFmtId="165" fontId="0" fillId="33" borderId="10" xfId="0" applyNumberFormat="1" applyFont="1" applyFill="1" applyBorder="1" applyAlignment="1">
      <alignment horizontal="center"/>
    </xf>
    <xf numFmtId="0" fontId="4" fillId="0" borderId="26" xfId="0" applyNumberFormat="1" applyFont="1" applyFill="1" applyBorder="1" applyAlignment="1">
      <alignment horizontal="center" wrapText="1"/>
    </xf>
    <xf numFmtId="0" fontId="2" fillId="33" borderId="14" xfId="0" applyFont="1" applyFill="1" applyBorder="1" applyAlignment="1">
      <alignment horizontal="center"/>
    </xf>
    <xf numFmtId="0" fontId="2" fillId="33" borderId="15" xfId="0" applyFont="1" applyFill="1" applyBorder="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O18" sqref="O18"/>
    </sheetView>
  </sheetViews>
  <sheetFormatPr defaultColWidth="9.00390625" defaultRowHeight="12.75"/>
  <cols>
    <col min="1" max="1" width="34.25390625" style="0" customWidth="1"/>
    <col min="2" max="2" width="13.375" style="0" customWidth="1"/>
    <col min="7" max="7" width="9.875" style="0" hidden="1" customWidth="1"/>
    <col min="8" max="8" width="11.375" style="0" customWidth="1"/>
    <col min="9" max="9" width="11.00390625" style="0" customWidth="1"/>
    <col min="10" max="10" width="10.125" style="0" customWidth="1"/>
    <col min="11" max="11" width="10.375" style="0" customWidth="1"/>
    <col min="12" max="12" width="12.00390625" style="0" customWidth="1"/>
    <col min="13" max="13" width="19.375" style="0" customWidth="1"/>
    <col min="15" max="15" width="19.25390625" style="0" customWidth="1"/>
  </cols>
  <sheetData>
    <row r="1" spans="1:13" ht="32.25" customHeight="1">
      <c r="A1" s="44" t="s">
        <v>28</v>
      </c>
      <c r="B1" s="44"/>
      <c r="C1" s="44"/>
      <c r="D1" s="44"/>
      <c r="E1" s="45"/>
      <c r="F1" s="45"/>
      <c r="G1" s="45"/>
      <c r="H1" s="45"/>
      <c r="I1" s="45"/>
      <c r="J1" s="45"/>
      <c r="K1" s="45"/>
      <c r="L1" s="45"/>
      <c r="M1" s="45"/>
    </row>
    <row r="2" spans="1:14" ht="23.25" customHeight="1">
      <c r="A2" s="50" t="s">
        <v>17</v>
      </c>
      <c r="B2" s="74" t="s">
        <v>4</v>
      </c>
      <c r="C2" s="74"/>
      <c r="D2" s="74"/>
      <c r="E2" s="74"/>
      <c r="F2" s="74"/>
      <c r="G2" s="74"/>
      <c r="H2" s="12" t="s">
        <v>7</v>
      </c>
      <c r="I2" s="49" t="s">
        <v>27</v>
      </c>
      <c r="J2" s="49"/>
      <c r="K2" s="49"/>
      <c r="L2" s="75" t="s">
        <v>13</v>
      </c>
      <c r="M2" s="75"/>
      <c r="N2" s="6"/>
    </row>
    <row r="3" spans="1:15" ht="36">
      <c r="A3" s="51"/>
      <c r="B3" s="13" t="s">
        <v>23</v>
      </c>
      <c r="C3" s="13" t="s">
        <v>0</v>
      </c>
      <c r="D3" s="13" t="s">
        <v>11</v>
      </c>
      <c r="E3" s="16" t="s">
        <v>1</v>
      </c>
      <c r="F3" s="13" t="s">
        <v>9</v>
      </c>
      <c r="G3" s="16" t="s">
        <v>10</v>
      </c>
      <c r="H3" s="14" t="s">
        <v>12</v>
      </c>
      <c r="I3" s="15" t="s">
        <v>2</v>
      </c>
      <c r="J3" s="15" t="s">
        <v>3</v>
      </c>
      <c r="K3" s="15" t="s">
        <v>16</v>
      </c>
      <c r="L3" s="79" t="s">
        <v>6</v>
      </c>
      <c r="M3" s="79"/>
      <c r="N3" s="7"/>
      <c r="O3" s="1"/>
    </row>
    <row r="4" spans="1:14" ht="30" customHeight="1">
      <c r="A4" s="26" t="s">
        <v>32</v>
      </c>
      <c r="B4" s="10">
        <v>778</v>
      </c>
      <c r="C4" s="2">
        <v>806</v>
      </c>
      <c r="D4" s="10">
        <v>603</v>
      </c>
      <c r="E4" s="2">
        <v>769</v>
      </c>
      <c r="F4" s="2">
        <v>690</v>
      </c>
      <c r="G4" s="10"/>
      <c r="H4" s="4">
        <v>1701</v>
      </c>
      <c r="I4" s="42">
        <v>4.98</v>
      </c>
      <c r="J4" s="11">
        <v>5.97</v>
      </c>
      <c r="K4" s="11">
        <v>3.67</v>
      </c>
      <c r="L4" s="56">
        <v>41671</v>
      </c>
      <c r="M4" s="58">
        <v>148.83</v>
      </c>
      <c r="N4" s="6"/>
    </row>
    <row r="5" spans="1:14" ht="29.25" customHeight="1">
      <c r="A5" s="34" t="s">
        <v>31</v>
      </c>
      <c r="B5" s="10">
        <v>772</v>
      </c>
      <c r="C5" s="2">
        <v>791</v>
      </c>
      <c r="D5" s="10">
        <v>596</v>
      </c>
      <c r="E5" s="2">
        <v>769</v>
      </c>
      <c r="F5" s="2">
        <v>681</v>
      </c>
      <c r="G5" s="10"/>
      <c r="H5" s="4">
        <v>1637</v>
      </c>
      <c r="I5" s="42">
        <v>4.93</v>
      </c>
      <c r="J5" s="11">
        <v>5.96</v>
      </c>
      <c r="K5" s="11">
        <v>3.71</v>
      </c>
      <c r="L5" s="57"/>
      <c r="M5" s="59"/>
      <c r="N5" s="6"/>
    </row>
    <row r="6" spans="1:14" ht="30" customHeight="1">
      <c r="A6" s="43" t="s">
        <v>33</v>
      </c>
      <c r="B6" s="10">
        <v>762</v>
      </c>
      <c r="C6" s="2">
        <v>765</v>
      </c>
      <c r="D6" s="10">
        <v>597</v>
      </c>
      <c r="E6" s="2">
        <v>754</v>
      </c>
      <c r="F6" s="2">
        <v>658</v>
      </c>
      <c r="G6" s="10"/>
      <c r="H6" s="4">
        <v>1567</v>
      </c>
      <c r="I6" s="42">
        <v>4.43</v>
      </c>
      <c r="J6" s="11">
        <v>5.72</v>
      </c>
      <c r="K6" s="11">
        <v>3.72</v>
      </c>
      <c r="L6" s="35">
        <v>41640</v>
      </c>
      <c r="M6" s="8">
        <v>149.49</v>
      </c>
      <c r="N6" s="6"/>
    </row>
    <row r="7" spans="1:14" ht="30" customHeight="1">
      <c r="A7" s="28" t="s">
        <v>34</v>
      </c>
      <c r="B7" s="10">
        <v>976</v>
      </c>
      <c r="C7" s="2">
        <v>936</v>
      </c>
      <c r="D7" s="10">
        <v>724</v>
      </c>
      <c r="E7" s="2">
        <v>819</v>
      </c>
      <c r="F7" s="2">
        <v>875</v>
      </c>
      <c r="G7" s="10"/>
      <c r="H7" s="4">
        <v>1992</v>
      </c>
      <c r="I7" s="11">
        <v>5.37</v>
      </c>
      <c r="J7" s="11">
        <v>6.4</v>
      </c>
      <c r="K7" s="11">
        <v>4.04</v>
      </c>
      <c r="L7" s="35">
        <v>41306</v>
      </c>
      <c r="M7" s="3">
        <v>123.61</v>
      </c>
      <c r="N7" s="6"/>
    </row>
    <row r="8" spans="1:14" ht="30" customHeight="1">
      <c r="A8" s="27" t="s">
        <v>25</v>
      </c>
      <c r="B8" s="33">
        <f aca="true" t="shared" si="0" ref="B8:K8">((B$4/B$5)*100)-100</f>
        <v>0.77720207253887</v>
      </c>
      <c r="C8" s="17">
        <f t="shared" si="0"/>
        <v>1.8963337547408372</v>
      </c>
      <c r="D8" s="17">
        <f t="shared" si="0"/>
        <v>1.1744966442953029</v>
      </c>
      <c r="E8" s="17">
        <f t="shared" si="0"/>
        <v>0</v>
      </c>
      <c r="F8" s="17">
        <f t="shared" si="0"/>
        <v>1.3215859030837152</v>
      </c>
      <c r="G8" s="17" t="e">
        <f t="shared" si="0"/>
        <v>#DIV/0!</v>
      </c>
      <c r="H8" s="18">
        <f t="shared" si="0"/>
        <v>3.909590714722057</v>
      </c>
      <c r="I8" s="19">
        <f t="shared" si="0"/>
        <v>1.014198782961472</v>
      </c>
      <c r="J8" s="19">
        <f t="shared" si="0"/>
        <v>0.16778523489932695</v>
      </c>
      <c r="K8" s="19">
        <f t="shared" si="0"/>
        <v>-1.078167115902957</v>
      </c>
      <c r="L8" s="54" t="s">
        <v>8</v>
      </c>
      <c r="M8" s="55"/>
      <c r="N8" s="6"/>
    </row>
    <row r="9" spans="1:14" ht="30" customHeight="1">
      <c r="A9" s="27" t="s">
        <v>26</v>
      </c>
      <c r="B9" s="33">
        <f aca="true" t="shared" si="1" ref="B9:K9">((B$4/B$6)*100)-100</f>
        <v>2.0997375328084047</v>
      </c>
      <c r="C9" s="17">
        <f t="shared" si="1"/>
        <v>5.359477124183016</v>
      </c>
      <c r="D9" s="17">
        <f t="shared" si="1"/>
        <v>1.0050251256281513</v>
      </c>
      <c r="E9" s="17">
        <f t="shared" si="1"/>
        <v>1.989389920424415</v>
      </c>
      <c r="F9" s="17">
        <f t="shared" si="1"/>
        <v>4.863221884498486</v>
      </c>
      <c r="G9" s="17" t="e">
        <f t="shared" si="1"/>
        <v>#DIV/0!</v>
      </c>
      <c r="H9" s="18">
        <f t="shared" si="1"/>
        <v>8.551372048500312</v>
      </c>
      <c r="I9" s="19">
        <f t="shared" si="1"/>
        <v>12.415349887133203</v>
      </c>
      <c r="J9" s="19">
        <f t="shared" si="1"/>
        <v>4.3706293706293735</v>
      </c>
      <c r="K9" s="19">
        <f t="shared" si="1"/>
        <v>-1.3440860215053902</v>
      </c>
      <c r="L9" s="52">
        <f>((M$4/M$6)*100)-100</f>
        <v>-0.4415011037527563</v>
      </c>
      <c r="M9" s="53"/>
      <c r="N9" s="6"/>
    </row>
    <row r="10" spans="1:14" ht="30" customHeight="1">
      <c r="A10" s="27" t="s">
        <v>15</v>
      </c>
      <c r="B10" s="33">
        <f aca="true" t="shared" si="2" ref="B10:K10">((B$4/B$7)*100)-100</f>
        <v>-20.286885245901644</v>
      </c>
      <c r="C10" s="17">
        <f t="shared" si="2"/>
        <v>-13.888888888888886</v>
      </c>
      <c r="D10" s="17">
        <f t="shared" si="2"/>
        <v>-16.712707182320443</v>
      </c>
      <c r="E10" s="17">
        <f t="shared" si="2"/>
        <v>-6.105006105006112</v>
      </c>
      <c r="F10" s="17">
        <f t="shared" si="2"/>
        <v>-21.14285714285714</v>
      </c>
      <c r="G10" s="17" t="e">
        <f t="shared" si="2"/>
        <v>#DIV/0!</v>
      </c>
      <c r="H10" s="18">
        <f t="shared" si="2"/>
        <v>-14.608433734939766</v>
      </c>
      <c r="I10" s="19">
        <f t="shared" si="2"/>
        <v>-7.262569832402235</v>
      </c>
      <c r="J10" s="19">
        <f t="shared" si="2"/>
        <v>-6.71875</v>
      </c>
      <c r="K10" s="19">
        <f t="shared" si="2"/>
        <v>-9.158415841584159</v>
      </c>
      <c r="L10" s="52">
        <f>((M$4/M$7)*100)-100</f>
        <v>20.40288002588788</v>
      </c>
      <c r="M10" s="53"/>
      <c r="N10" s="6"/>
    </row>
    <row r="11" spans="1:14" ht="30" customHeight="1">
      <c r="A11" s="28" t="s">
        <v>35</v>
      </c>
      <c r="B11" s="39">
        <v>821</v>
      </c>
      <c r="C11" s="40">
        <v>788</v>
      </c>
      <c r="D11" s="41" t="s">
        <v>19</v>
      </c>
      <c r="E11" s="40">
        <v>730</v>
      </c>
      <c r="F11" s="40">
        <v>722</v>
      </c>
      <c r="G11" s="20" t="s">
        <v>19</v>
      </c>
      <c r="H11" s="21" t="s">
        <v>19</v>
      </c>
      <c r="I11" s="22" t="s">
        <v>19</v>
      </c>
      <c r="J11" s="22" t="s">
        <v>19</v>
      </c>
      <c r="K11" s="22" t="s">
        <v>19</v>
      </c>
      <c r="L11" s="46" t="s">
        <v>19</v>
      </c>
      <c r="M11" s="47"/>
      <c r="N11" s="6"/>
    </row>
    <row r="12" spans="1:11" ht="12" customHeight="1">
      <c r="A12" s="76" t="s">
        <v>24</v>
      </c>
      <c r="B12" s="76"/>
      <c r="K12" t="s">
        <v>27</v>
      </c>
    </row>
    <row r="13" spans="1:13" ht="14.25" customHeight="1" thickBot="1">
      <c r="A13" s="48"/>
      <c r="B13" s="48"/>
      <c r="C13" s="48"/>
      <c r="D13" s="48"/>
      <c r="E13" s="48"/>
      <c r="F13" s="48"/>
      <c r="G13" s="48"/>
      <c r="H13" s="48"/>
      <c r="I13" s="48"/>
      <c r="J13" s="48"/>
      <c r="K13" s="48"/>
      <c r="L13" s="48"/>
      <c r="M13" s="48"/>
    </row>
    <row r="14" spans="1:15" ht="114.75" customHeight="1">
      <c r="A14" s="77" t="s">
        <v>29</v>
      </c>
      <c r="B14" s="80" t="s">
        <v>40</v>
      </c>
      <c r="C14" s="81"/>
      <c r="D14" s="81"/>
      <c r="E14" s="81"/>
      <c r="F14" s="81"/>
      <c r="G14" s="81"/>
      <c r="H14" s="81"/>
      <c r="I14" s="81"/>
      <c r="J14" s="81"/>
      <c r="K14" s="81"/>
      <c r="L14" s="81"/>
      <c r="M14" s="82"/>
      <c r="O14" s="30"/>
    </row>
    <row r="15" spans="1:15" ht="65.25" customHeight="1" thickBot="1">
      <c r="A15" s="78"/>
      <c r="B15" s="83" t="s">
        <v>36</v>
      </c>
      <c r="C15" s="84"/>
      <c r="D15" s="84"/>
      <c r="E15" s="84"/>
      <c r="F15" s="84"/>
      <c r="G15" s="84"/>
      <c r="H15" s="84"/>
      <c r="I15" s="84"/>
      <c r="J15" s="84"/>
      <c r="K15" s="84"/>
      <c r="L15" s="84"/>
      <c r="M15" s="85"/>
      <c r="O15" s="29"/>
    </row>
    <row r="16" spans="1:15" ht="66" customHeight="1">
      <c r="A16" s="77" t="s">
        <v>22</v>
      </c>
      <c r="B16" s="66" t="s">
        <v>41</v>
      </c>
      <c r="C16" s="67"/>
      <c r="D16" s="67"/>
      <c r="E16" s="67"/>
      <c r="F16" s="67"/>
      <c r="G16" s="67"/>
      <c r="H16" s="67"/>
      <c r="I16" s="67"/>
      <c r="J16" s="67"/>
      <c r="K16" s="67"/>
      <c r="L16" s="67"/>
      <c r="M16" s="68"/>
      <c r="O16" s="31"/>
    </row>
    <row r="17" spans="1:15" ht="75.75" customHeight="1" thickBot="1">
      <c r="A17" s="78"/>
      <c r="B17" s="69" t="s">
        <v>38</v>
      </c>
      <c r="C17" s="70"/>
      <c r="D17" s="70"/>
      <c r="E17" s="70"/>
      <c r="F17" s="70"/>
      <c r="G17" s="70"/>
      <c r="H17" s="70"/>
      <c r="I17" s="70"/>
      <c r="J17" s="70"/>
      <c r="K17" s="70"/>
      <c r="L17" s="70"/>
      <c r="M17" s="71"/>
      <c r="O17" s="29"/>
    </row>
    <row r="18" spans="1:15" ht="78.75" customHeight="1">
      <c r="A18" s="62" t="s">
        <v>21</v>
      </c>
      <c r="B18" s="64" t="s">
        <v>37</v>
      </c>
      <c r="C18" s="64"/>
      <c r="D18" s="64"/>
      <c r="E18" s="64"/>
      <c r="F18" s="64"/>
      <c r="G18" s="64"/>
      <c r="H18" s="64"/>
      <c r="I18" s="64"/>
      <c r="J18" s="64"/>
      <c r="K18" s="64"/>
      <c r="L18" s="64"/>
      <c r="M18" s="65"/>
      <c r="O18" s="29"/>
    </row>
    <row r="19" spans="1:15" ht="78.75" customHeight="1" thickBot="1">
      <c r="A19" s="63"/>
      <c r="B19" s="72" t="s">
        <v>39</v>
      </c>
      <c r="C19" s="72"/>
      <c r="D19" s="72"/>
      <c r="E19" s="72"/>
      <c r="F19" s="72"/>
      <c r="G19" s="72"/>
      <c r="H19" s="72"/>
      <c r="I19" s="72"/>
      <c r="J19" s="72"/>
      <c r="K19" s="72"/>
      <c r="L19" s="72"/>
      <c r="M19" s="73"/>
      <c r="N19" s="5"/>
      <c r="O19" s="29"/>
    </row>
    <row r="20" spans="2:15" ht="24" customHeight="1">
      <c r="B20" s="37"/>
      <c r="C20" s="37"/>
      <c r="D20" s="37"/>
      <c r="E20" s="37"/>
      <c r="F20" s="37"/>
      <c r="G20" s="37"/>
      <c r="H20" s="37"/>
      <c r="I20" s="37"/>
      <c r="J20" s="37"/>
      <c r="K20" s="37"/>
      <c r="L20" s="37"/>
      <c r="M20" s="37"/>
      <c r="N20" s="5"/>
      <c r="O20" s="29"/>
    </row>
    <row r="21" spans="2:15" ht="12.75">
      <c r="B21" s="38"/>
      <c r="C21" s="38"/>
      <c r="D21" s="38"/>
      <c r="E21" s="38"/>
      <c r="F21" s="38"/>
      <c r="G21" s="38"/>
      <c r="H21" s="38"/>
      <c r="I21" s="38"/>
      <c r="J21" s="38"/>
      <c r="K21" s="38"/>
      <c r="L21" s="38"/>
      <c r="M21" s="38"/>
      <c r="N21" s="5"/>
      <c r="O21" s="29"/>
    </row>
    <row r="22" ht="12.75">
      <c r="O22" s="29"/>
    </row>
    <row r="23" spans="2:17" ht="12.75">
      <c r="B23" s="60"/>
      <c r="C23" s="61"/>
      <c r="D23" s="61"/>
      <c r="E23" s="61"/>
      <c r="F23" s="61"/>
      <c r="G23" s="61"/>
      <c r="H23" s="61"/>
      <c r="I23" s="61"/>
      <c r="J23" s="61"/>
      <c r="K23" s="61"/>
      <c r="L23" s="61"/>
      <c r="M23" s="61"/>
      <c r="N23" s="61"/>
      <c r="O23" s="61"/>
      <c r="P23" s="61"/>
      <c r="Q23" s="61"/>
    </row>
    <row r="24" ht="12.75">
      <c r="O24" s="29"/>
    </row>
    <row r="25" ht="12.75">
      <c r="O25" s="29"/>
    </row>
    <row r="26" ht="12.75">
      <c r="O26" s="29"/>
    </row>
    <row r="27" ht="12.75">
      <c r="O27" s="29"/>
    </row>
    <row r="28" ht="12.75">
      <c r="O28" s="29"/>
    </row>
    <row r="29" ht="12.75">
      <c r="O29" s="29"/>
    </row>
    <row r="30" ht="12.75">
      <c r="O30" s="29"/>
    </row>
    <row r="32" ht="12.75">
      <c r="B32" s="23"/>
    </row>
    <row r="42" ht="12.75">
      <c r="D42" s="23"/>
    </row>
  </sheetData>
  <sheetProtection/>
  <mergeCells count="24">
    <mergeCell ref="B2:G2"/>
    <mergeCell ref="L2:M2"/>
    <mergeCell ref="A12:B12"/>
    <mergeCell ref="A16:A17"/>
    <mergeCell ref="A14:A15"/>
    <mergeCell ref="L3:M3"/>
    <mergeCell ref="B14:M14"/>
    <mergeCell ref="B15:M15"/>
    <mergeCell ref="B23:Q23"/>
    <mergeCell ref="A18:A19"/>
    <mergeCell ref="B18:M18"/>
    <mergeCell ref="B16:M16"/>
    <mergeCell ref="B17:M17"/>
    <mergeCell ref="B19:M19"/>
    <mergeCell ref="A1:M1"/>
    <mergeCell ref="L11:M11"/>
    <mergeCell ref="A13:M13"/>
    <mergeCell ref="I2:K2"/>
    <mergeCell ref="A2:A3"/>
    <mergeCell ref="L9:M9"/>
    <mergeCell ref="L10:M10"/>
    <mergeCell ref="L8:M8"/>
    <mergeCell ref="L4:L5"/>
    <mergeCell ref="M4:M5"/>
  </mergeCells>
  <printOptions/>
  <pageMargins left="0.3937007874015748" right="0.1968503937007874" top="0" bottom="0" header="0.03937007874015748" footer="0.1968503937007874"/>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L2"/>
    </sheetView>
  </sheetViews>
  <sheetFormatPr defaultColWidth="9.00390625" defaultRowHeight="12.75"/>
  <cols>
    <col min="1" max="1" width="34.25390625" style="0" customWidth="1"/>
    <col min="2" max="2" width="13.375" style="0" customWidth="1"/>
    <col min="3" max="3" width="10.00390625" style="0" customWidth="1"/>
    <col min="4" max="4" width="10.375" style="0" customWidth="1"/>
    <col min="5" max="5" width="10.125" style="0" customWidth="1"/>
    <col min="6" max="6" width="10.00390625" style="0" customWidth="1"/>
    <col min="7" max="7" width="11.00390625" style="0" hidden="1" customWidth="1"/>
    <col min="8" max="10" width="10.375" style="0" customWidth="1"/>
    <col min="11" max="11" width="12.375" style="0" customWidth="1"/>
    <col min="12" max="12" width="10.75390625" style="0" customWidth="1"/>
  </cols>
  <sheetData>
    <row r="1" spans="1:12" ht="12.75" customHeight="1">
      <c r="A1" s="90" t="s">
        <v>20</v>
      </c>
      <c r="B1" s="90"/>
      <c r="C1" s="90"/>
      <c r="D1" s="90"/>
      <c r="E1" s="90"/>
      <c r="F1" s="90"/>
      <c r="G1" s="90"/>
      <c r="H1" s="90"/>
      <c r="I1" s="90"/>
      <c r="J1" s="90"/>
      <c r="K1" s="90"/>
      <c r="L1" s="90"/>
    </row>
    <row r="2" spans="1:12" ht="18.75" customHeight="1">
      <c r="A2" s="44"/>
      <c r="B2" s="44"/>
      <c r="C2" s="44"/>
      <c r="D2" s="44"/>
      <c r="E2" s="44"/>
      <c r="F2" s="44"/>
      <c r="G2" s="44"/>
      <c r="H2" s="44"/>
      <c r="I2" s="44"/>
      <c r="J2" s="44"/>
      <c r="K2" s="44"/>
      <c r="L2" s="44"/>
    </row>
    <row r="3" spans="1:12" ht="19.5" customHeight="1">
      <c r="A3" s="87" t="s">
        <v>17</v>
      </c>
      <c r="B3" s="74" t="s">
        <v>4</v>
      </c>
      <c r="C3" s="74"/>
      <c r="D3" s="74"/>
      <c r="E3" s="74"/>
      <c r="F3" s="74"/>
      <c r="G3" s="74"/>
      <c r="H3" s="49" t="s">
        <v>5</v>
      </c>
      <c r="I3" s="49"/>
      <c r="J3" s="49"/>
      <c r="K3" s="75" t="s">
        <v>13</v>
      </c>
      <c r="L3" s="75"/>
    </row>
    <row r="4" spans="1:12" ht="35.25" customHeight="1">
      <c r="A4" s="88"/>
      <c r="B4" s="13" t="s">
        <v>23</v>
      </c>
      <c r="C4" s="13" t="s">
        <v>0</v>
      </c>
      <c r="D4" s="13" t="s">
        <v>11</v>
      </c>
      <c r="E4" s="16" t="s">
        <v>1</v>
      </c>
      <c r="F4" s="13" t="s">
        <v>9</v>
      </c>
      <c r="G4" s="16" t="s">
        <v>10</v>
      </c>
      <c r="H4" s="15" t="s">
        <v>2</v>
      </c>
      <c r="I4" s="15" t="s">
        <v>3</v>
      </c>
      <c r="J4" s="15" t="s">
        <v>18</v>
      </c>
      <c r="K4" s="79" t="s">
        <v>6</v>
      </c>
      <c r="L4" s="79"/>
    </row>
    <row r="5" spans="1:12" ht="30" customHeight="1">
      <c r="A5" s="26" t="s">
        <v>32</v>
      </c>
      <c r="B5" s="10">
        <v>795</v>
      </c>
      <c r="C5" s="2">
        <v>816</v>
      </c>
      <c r="D5" s="2">
        <v>605</v>
      </c>
      <c r="E5" s="2">
        <v>765</v>
      </c>
      <c r="F5" s="10">
        <v>688</v>
      </c>
      <c r="G5" s="10"/>
      <c r="H5" s="42">
        <v>5</v>
      </c>
      <c r="I5" s="11">
        <v>5.6</v>
      </c>
      <c r="J5" s="11">
        <v>3.78</v>
      </c>
      <c r="K5" s="56">
        <v>41671</v>
      </c>
      <c r="L5" s="58">
        <v>147.65</v>
      </c>
    </row>
    <row r="6" spans="1:12" ht="30" customHeight="1">
      <c r="A6" s="34" t="s">
        <v>31</v>
      </c>
      <c r="B6" s="10">
        <v>791</v>
      </c>
      <c r="C6" s="2">
        <v>801</v>
      </c>
      <c r="D6" s="2">
        <v>598</v>
      </c>
      <c r="E6" s="2">
        <v>768</v>
      </c>
      <c r="F6" s="10">
        <v>682</v>
      </c>
      <c r="G6" s="10"/>
      <c r="H6" s="42">
        <v>5.01</v>
      </c>
      <c r="I6" s="11">
        <v>5.51</v>
      </c>
      <c r="J6" s="11">
        <v>3.75</v>
      </c>
      <c r="K6" s="57"/>
      <c r="L6" s="59"/>
    </row>
    <row r="7" spans="1:12" ht="30" customHeight="1">
      <c r="A7" s="43" t="s">
        <v>33</v>
      </c>
      <c r="B7" s="10">
        <v>769</v>
      </c>
      <c r="C7" s="2">
        <v>775</v>
      </c>
      <c r="D7" s="2">
        <v>596</v>
      </c>
      <c r="E7" s="2">
        <v>751</v>
      </c>
      <c r="F7" s="10">
        <v>664</v>
      </c>
      <c r="G7" s="10"/>
      <c r="H7" s="42">
        <v>4.38</v>
      </c>
      <c r="I7" s="11">
        <v>5.44</v>
      </c>
      <c r="J7" s="11">
        <v>3.8</v>
      </c>
      <c r="K7" s="35">
        <v>41640</v>
      </c>
      <c r="L7" s="8">
        <v>148.33</v>
      </c>
    </row>
    <row r="8" spans="1:12" ht="28.5" customHeight="1">
      <c r="A8" s="28" t="s">
        <v>34</v>
      </c>
      <c r="B8" s="10">
        <v>983</v>
      </c>
      <c r="C8" s="2">
        <v>941</v>
      </c>
      <c r="D8" s="2">
        <v>724</v>
      </c>
      <c r="E8" s="2">
        <v>819</v>
      </c>
      <c r="F8" s="10">
        <v>875</v>
      </c>
      <c r="G8" s="10"/>
      <c r="H8" s="11">
        <v>5.36</v>
      </c>
      <c r="I8" s="11">
        <v>5.72</v>
      </c>
      <c r="J8" s="11">
        <v>4.11</v>
      </c>
      <c r="K8" s="35">
        <v>41275</v>
      </c>
      <c r="L8" s="8">
        <v>124.66</v>
      </c>
    </row>
    <row r="9" spans="1:12" ht="30" customHeight="1">
      <c r="A9" s="27" t="s">
        <v>25</v>
      </c>
      <c r="B9" s="32">
        <f aca="true" t="shared" si="0" ref="B9:J9">((B$5/B$6)*100)-100</f>
        <v>0.5056890012642157</v>
      </c>
      <c r="C9" s="24">
        <f t="shared" si="0"/>
        <v>1.8726591760299698</v>
      </c>
      <c r="D9" s="24">
        <f t="shared" si="0"/>
        <v>1.1705685618729262</v>
      </c>
      <c r="E9" s="24">
        <f t="shared" si="0"/>
        <v>-0.390625</v>
      </c>
      <c r="F9" s="24">
        <f t="shared" si="0"/>
        <v>0.8797653958944238</v>
      </c>
      <c r="G9" s="24" t="e">
        <f t="shared" si="0"/>
        <v>#DIV/0!</v>
      </c>
      <c r="H9" s="25">
        <f t="shared" si="0"/>
        <v>-0.199600798403182</v>
      </c>
      <c r="I9" s="25">
        <f t="shared" si="0"/>
        <v>1.6333938294010864</v>
      </c>
      <c r="J9" s="25">
        <f t="shared" si="0"/>
        <v>0.7999999999999972</v>
      </c>
      <c r="K9" s="95" t="s">
        <v>8</v>
      </c>
      <c r="L9" s="96"/>
    </row>
    <row r="10" spans="1:12" ht="30" customHeight="1">
      <c r="A10" s="27" t="s">
        <v>26</v>
      </c>
      <c r="B10" s="32">
        <f aca="true" t="shared" si="1" ref="B10:J10">((B$5/B$7)*100)-100</f>
        <v>3.3810143042912983</v>
      </c>
      <c r="C10" s="24">
        <f t="shared" si="1"/>
        <v>5.290322580645167</v>
      </c>
      <c r="D10" s="24">
        <f t="shared" si="1"/>
        <v>1.5100671140939568</v>
      </c>
      <c r="E10" s="24">
        <f t="shared" si="1"/>
        <v>1.864181091877498</v>
      </c>
      <c r="F10" s="24">
        <f t="shared" si="1"/>
        <v>3.6144578313252964</v>
      </c>
      <c r="G10" s="24" t="e">
        <f t="shared" si="1"/>
        <v>#DIV/0!</v>
      </c>
      <c r="H10" s="25">
        <f t="shared" si="1"/>
        <v>14.155251141552512</v>
      </c>
      <c r="I10" s="25">
        <f t="shared" si="1"/>
        <v>2.941176470588232</v>
      </c>
      <c r="J10" s="25">
        <f t="shared" si="1"/>
        <v>-0.526315789473685</v>
      </c>
      <c r="K10" s="91">
        <f>((L$5/L$7)*100)-100</f>
        <v>-0.4584372682532205</v>
      </c>
      <c r="L10" s="92"/>
    </row>
    <row r="11" spans="1:12" ht="30" customHeight="1">
      <c r="A11" s="27" t="s">
        <v>15</v>
      </c>
      <c r="B11" s="32">
        <f>((B$5/B$8)*100)-100</f>
        <v>-19.125127161749745</v>
      </c>
      <c r="C11" s="24">
        <f aca="true" t="shared" si="2" ref="C11:J11">((C$5/C$8)*100)-100</f>
        <v>-13.283740701381504</v>
      </c>
      <c r="D11" s="24">
        <f>((D$5/D$8)*100)-100</f>
        <v>-16.4364640883978</v>
      </c>
      <c r="E11" s="24">
        <f t="shared" si="2"/>
        <v>-6.593406593406598</v>
      </c>
      <c r="F11" s="24">
        <f t="shared" si="2"/>
        <v>-21.37142857142858</v>
      </c>
      <c r="G11" s="24" t="e">
        <f t="shared" si="2"/>
        <v>#DIV/0!</v>
      </c>
      <c r="H11" s="25">
        <f t="shared" si="2"/>
        <v>-6.716417910447774</v>
      </c>
      <c r="I11" s="25">
        <f t="shared" si="2"/>
        <v>-2.0979020979021072</v>
      </c>
      <c r="J11" s="25">
        <f t="shared" si="2"/>
        <v>-8.02919708029198</v>
      </c>
      <c r="K11" s="93">
        <f>((L$5/L$8)*100)-100</f>
        <v>18.442162682496388</v>
      </c>
      <c r="L11" s="93"/>
    </row>
    <row r="12" spans="1:13" s="5" customFormat="1" ht="18.75" customHeight="1">
      <c r="A12" s="94" t="s">
        <v>14</v>
      </c>
      <c r="B12" s="94"/>
      <c r="C12" s="94"/>
      <c r="D12" s="6"/>
      <c r="E12" s="6"/>
      <c r="F12" s="6"/>
      <c r="G12" s="6"/>
      <c r="H12" s="6"/>
      <c r="I12" s="6"/>
      <c r="J12" s="6"/>
      <c r="K12" s="9"/>
      <c r="L12" s="6"/>
      <c r="M12" s="6"/>
    </row>
    <row r="13" spans="1:12" ht="26.25" customHeight="1">
      <c r="A13" s="86" t="s">
        <v>24</v>
      </c>
      <c r="B13" s="86"/>
      <c r="C13" s="86"/>
      <c r="F13" s="89" t="s">
        <v>30</v>
      </c>
      <c r="G13" s="89"/>
      <c r="H13" s="89"/>
      <c r="I13" s="89"/>
      <c r="J13" s="89"/>
      <c r="K13" s="89"/>
      <c r="L13" s="89"/>
    </row>
    <row r="16" ht="12.75">
      <c r="K16" s="36"/>
    </row>
    <row r="18" ht="12.75">
      <c r="K18" s="36"/>
    </row>
    <row r="19" ht="12.75">
      <c r="K19" s="36"/>
    </row>
  </sheetData>
  <sheetProtection/>
  <mergeCells count="14">
    <mergeCell ref="K4:L4"/>
    <mergeCell ref="K5:K6"/>
    <mergeCell ref="K9:L9"/>
    <mergeCell ref="L5:L6"/>
    <mergeCell ref="A13:C13"/>
    <mergeCell ref="A3:A4"/>
    <mergeCell ref="B3:G3"/>
    <mergeCell ref="H3:J3"/>
    <mergeCell ref="F13:L13"/>
    <mergeCell ref="A1:L2"/>
    <mergeCell ref="K10:L10"/>
    <mergeCell ref="K11:L11"/>
    <mergeCell ref="A12:C12"/>
    <mergeCell ref="K3:L3"/>
  </mergeCells>
  <printOptions/>
  <pageMargins left="0.3937007874015748" right="0.1968503937007874"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RCDRRiOW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dc:creator>
  <cp:keywords/>
  <dc:description/>
  <cp:lastModifiedBy>Barbara Kukowska</cp:lastModifiedBy>
  <cp:lastPrinted>2013-10-02T11:40:14Z</cp:lastPrinted>
  <dcterms:created xsi:type="dcterms:W3CDTF">2009-08-31T06:54:15Z</dcterms:created>
  <dcterms:modified xsi:type="dcterms:W3CDTF">2014-04-16T05:20:42Z</dcterms:modified>
  <cp:category/>
  <cp:version/>
  <cp:contentType/>
  <cp:contentStatus/>
</cp:coreProperties>
</file>