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<sst xmlns="http://schemas.openxmlformats.org/spreadsheetml/2006/main" count="70" uniqueCount="42">
  <si>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</si>
  <si>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</si>
  <si>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</si>
  <si>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</si>
  <si>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</si>
  <si>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</si>
  <si>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</si>
  <si>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</si>
  <si>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</si>
  <si>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</si>
  <si>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</si>
  <si>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</si>
  <si>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</si>
  <si>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</si>
  <si>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</si>
  <si>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</si>
  <si>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r>
      <t xml:space="preserve">kurczęta </t>
    </r>
    <r>
      <rPr>
        <b/>
        <sz val="8"/>
        <rFont val="Arial CE"/>
        <family val="2"/>
      </rPr>
      <t>t.brojler</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</si>
  <si>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</si>
  <si>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</si>
  <si>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</si>
  <si>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</si>
  <si>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</si>
  <si>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</si>
  <si>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</si>
  <si>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t>Źródło: ZSRIR, MRiRW</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</si>
  <si>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</si>
  <si>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</si>
  <si>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</si>
  <si>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</si>
  <si>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Rynek zbóż</t>
  </si>
  <si>
    <t>Sporządził: mgr inż. Sławomir Salamonik Zespół Specjalistów Branżowych Stare Pole</t>
  </si>
  <si>
    <r>
      <t>Poprzedni tydzień</t>
    </r>
    <r>
      <rPr>
        <sz val="10"/>
        <rFont val="Arial CE"/>
        <family val="0"/>
      </rPr>
      <t xml:space="preserve"> 19.05</t>
    </r>
    <r>
      <rPr>
        <sz val="10"/>
        <rFont val="Arial CE"/>
        <family val="2"/>
      </rPr>
      <t>-25.05</t>
    </r>
    <r>
      <rPr>
        <sz val="10"/>
        <rFont val="Arial CE"/>
        <family val="0"/>
      </rPr>
      <t>.2014 r.</t>
    </r>
  </si>
  <si>
    <t>26.05 - 01.06.2014 r.</t>
  </si>
  <si>
    <r>
      <t>Poprzedni miesiąc</t>
    </r>
    <r>
      <rPr>
        <sz val="10"/>
        <rFont val="Arial CE"/>
        <family val="0"/>
      </rPr>
      <t xml:space="preserve"> 28.04-04.05.2014 r.</t>
    </r>
  </si>
  <si>
    <r>
      <t xml:space="preserve">Rok 2013 r. </t>
    </r>
    <r>
      <rPr>
        <sz val="10"/>
        <rFont val="Arial CE"/>
        <family val="0"/>
      </rPr>
      <t xml:space="preserve"> 27.05 - 02.06.2013 r.</t>
    </r>
  </si>
  <si>
    <r>
      <t xml:space="preserve">UE (zł/t)  19.05 - 25.05.2014 r.                                 </t>
    </r>
    <r>
      <rPr>
        <b/>
        <sz val="9"/>
        <rFont val="Arial CE"/>
        <family val="0"/>
      </rPr>
      <t xml:space="preserve"> </t>
    </r>
  </si>
  <si>
    <t xml:space="preserve">W czwartym tygodniu maja br. tj. w dniach 26.05-01.06.2014 r. śrenia cena pszenicy konsumpcyjnej wyniosła 790 PLN/t i była o 0,1% niższa niż przed tygodniem i 0,1% wyższa niż przed miesiącem. Za pszenicę paszową można było uzyskać przeciętnie 817 PLN/t tj. o 2,9% więcej niż przed tygodniem i 3,0% więcej niż przed miesiącem. W odniesieniu do notowań sprzed roku zboża te były odpowiednio o 13,6% i 11,8% tańsze. Średnia cena żyta paszowego w badanym okresie wyniosła 606 PLN/t i była o 0,8% niższa niż przed tygodniem, natomiast o 3,0% niższa niż przed miesiącem. Jednocześnie ziarno to było o 12,2% tańsze niż przed rokiem. Przeciętna cena jęczmienia paszowego w czwartym tygodniu maja 2014 r. uległa korzystnej zmianie - 769 PLN/t. Cena ta była o 0,3% wyższa niż tydzień temu, 1,2% niższa niż miesiąc temu oraz o 0,4% niższa niż w porównywalnym okresie 2013 r. W porównaniu z poprzednim tygodniem znowu nastąpiła korekta ceny kukurydzy. Przeciętna cena skupu tego zboża kształtowała się na poziomie 721 PLN/t, tj. o 1,7% więcej niż tydzień wcześniej. Jednocześnie ziarno to było o 1,4% droższe niż przed miesiącem oraz o 16,1% tańsze niż rok wcześniej. </t>
  </si>
  <si>
    <t>W czwartym tygodniu maja aktualna cena płacona za rzepak oz. to 1748 PLN/t. Cena ta była o 1,7% wyższa niż przed tygodniem i 0,7% niższa niż przed miesiącem. W porównaniu do ceny z przed roku (2013) nastąpił spadek o 11,2%. Jeśli chodzi o olej rzepakowy, jego import do UE w
ciągu pierwszych trzech miesięcy 2014 r. wyniósł 62 tys. t (3-procentowy udział w unijnym imporcie olejów ogółem) i był o 28% niższy r/r. Warto zauważyć, że eksport tego surowca obniżył się w jeszcze większym stopniu, bo o 65% r/r, do 40 tys. t. Eksperci Oil World zwracają uwagę, że popyt na olej rzepakowy w UE od początku bieżącego sezonu 2013/14 jest nieco większy od produkcji. Większe zapotrzebowanie na ten surowiec zgłasza sektor biodiesela, ze względu na mniejszy import samego biodiesela. Ceny produktów oleistych na giełdach światowych z 30.05.2014 r. /MATIF/ z terminem dostawy na VIII 2014 - 350,50 (EUR/t) za rzepak .</t>
  </si>
  <si>
    <t>W Polsce średnia cena wg GUS mleka za kwiecień wynosi 141,59 PLN/100kg. Dobre warunki pogodowe i wysoka dochodowość produkcji
przekładają się na silny wzrost skupu mleka we wszystkich regionach należących do głównych eksporterów przetworów mleczarskich. W Unii Europejskiej dochodzi do tego zbliżający się koniec systemu kwotowego, co dodatkowo pobudza działalność inwestycyjną rolników nastawioną na rozwój gospodarstw. W rezultacie w marcu br. dostawy surowca do mleczarni w UE-28 były o 6,5% wyższe niż w analogicznym okresie przed rokiem. W całym I kwartale br. ukształtowały się one na poziomie 35494,9 tys. ton, tj. o 5,8% wyższym w relacji rocznej, przy czym wśród liczących się producentów najbardziej wzrosły w Wielkiej Brytanii – o ponad 12% w relacji rocznej – we Francji – o prawie 8% r/r oraz w Polsce – o ponad 7% r/r.</t>
  </si>
  <si>
    <t>Według bardzo wczesnych prognoz na sezon 2014/15 Kazachstan powróci na pierwsze miejsce w eksporcie mąki z wolumenem sprzedaży wynoszącym 3,2 mln t. Turcja, prawdopodobnie na skutek prognozowanych niskich zbiorów pszenicy, może zmniejszyć eksport do 2,9 mln t. Eksport z UE prognozowany jest na 1,1 mln t, czyli będzie podobny jak w bieżącym sezonie. Natomiast MRZ przewiduje znaczny wzrost eksportu z Argentyny z 0,2 mln t do 0,9 mln t. Łączny handel międzynarodowy ma wzrosnąć o 6% do 13,15 mln t.</t>
  </si>
  <si>
    <t>30 maja br. GIW potwierdził pojawienie się kolejnych przypadków ASF wśród martwych dzików odnalezionych na granicy z Białorusią. Te nowo odnalezione ogniska choroby pojawiły się w powiecie sokólskim w woj. podlaskim, tj. w niewielkiej odległości od miejsca zlokalizowania dwóch pierwszych przypadków ASF w lutym bieżącego roku. Co istotne, obecna sytuacja nie powinna mieć wpływu na zmianę obowiązujących środków ochronnych. Na tym terenie od lutego br. obowiązują  już odpowiednie nakazy mające na celu ograniczenie ryzyka rozprzestrzeniania się choroby. Pojawienie się nowych przypadków zachorowań wśród dzików utrudni najprawdopodobniej rozmowy z partnerami handlowymi na rynkach trzecich, w tym z Chinami. Rozmowy te miały na celu przekonanie ważnych dotychczasowych odbiorców polskiej wieprzowiny do zniesienia embarga nałożonego w lutym bieżącego roku. Jednakże, w obliczu pojawienia się nowych ognisk ASF, stanowisko tych krajów może nie ulec zmianie.</t>
  </si>
  <si>
    <t>W dniach 26.05-01.06.2014 r. na krajowym rynku średnia cena żywca wieprzowego wyniosła 5,21 PLN/kg i była o 2,6% wyższa niż przed tygodniem i 1,2% wyższa niż przed miesiącem. W odniesieniu do notowań sprzed roku średnia cena tego żywca była o 0,4% niższa. Za żywiec wołowy płacono w skupie średnio 5,93 PLN/kg wobec 5,91 PLN/kg w poprzednim tygodniu. Jednocześnie było to o 0,8% niższa niż miesiąc wcześniej i o 0,7% taniej niż przed rokiem. Średnia cena drobiu w czwartym tygodniu maja br. wyniosła 3,69 PLN/kg i była taka sam, jak przed tygodniem i wyższa o 1,1% niż przed miesiącem. W odniesieniu do notowań sprzed roku cena ta uległa zmianie i spadła o 9,1%.</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</si>
</sst>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mmmm\ yy;@"/>
  </numFmts>
  <fonts count="49">
    <font>
      <sz val="10"/>
      <name val="Arial CE"/>
      <family val="0"/>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sz val="10"/>
      <name val="Arial"/>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u val="single"/>
      <sz val="10"/>
      <color indexed="36"/>
      <name val="Arial CE"/>
      <family val="0"/>
    </font>
    <font>
      <i/>
      <sz val="10"/>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7" fillId="0" borderId="3" applyNumberFormat="0" applyFill="0" applyAlignment="0" applyProtection="0"/>
    <xf numFmtId="0" fontId="38" fillId="28"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26" borderId="1" applyNumberFormat="0" applyAlignment="0" applyProtection="0"/>
    <xf numFmtId="0" fontId="1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cellStyleXfs>
  <cellXfs count="98">
    <xf numFmtId="0" fontId="0" fillId="0" borderId="0" xfId="0" applyAlignment="1">
      <alignment/>
    </xf>
    <xf numFmtId="0" fontId="0" fillId="0" borderId="0" xfId="0" applyAlignment="1">
      <alignment wrapText="1"/>
    </xf>
    <xf numFmtId="0" fontId="0" fillId="32" borderId="10" xfId="0" applyFill="1" applyBorder="1" applyAlignment="1">
      <alignment/>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3" borderId="10" xfId="0" applyNumberFormat="1" applyFill="1" applyBorder="1" applyAlignment="1">
      <alignment/>
    </xf>
    <xf numFmtId="0" fontId="0" fillId="0" borderId="0" xfId="0" applyFont="1" applyFill="1" applyBorder="1" applyAlignment="1">
      <alignment/>
    </xf>
    <xf numFmtId="0" fontId="0" fillId="32" borderId="10" xfId="0" applyFill="1" applyBorder="1" applyAlignment="1">
      <alignment horizontal="right"/>
    </xf>
    <xf numFmtId="2" fontId="0" fillId="35" borderId="10" xfId="0" applyNumberFormat="1" applyFill="1" applyBorder="1" applyAlignment="1">
      <alignment/>
    </xf>
    <xf numFmtId="0" fontId="1" fillId="34" borderId="10" xfId="0" applyFont="1" applyFill="1" applyBorder="1" applyAlignment="1">
      <alignment vertical="center"/>
    </xf>
    <xf numFmtId="0" fontId="3" fillId="32"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165" fontId="9" fillId="32" borderId="10" xfId="0" applyNumberFormat="1" applyFont="1" applyFill="1" applyBorder="1" applyAlignment="1">
      <alignment/>
    </xf>
    <xf numFmtId="165" fontId="9" fillId="34" borderId="10" xfId="0" applyNumberFormat="1" applyFont="1" applyFill="1" applyBorder="1" applyAlignment="1">
      <alignment/>
    </xf>
    <xf numFmtId="165" fontId="9" fillId="35" borderId="10" xfId="0" applyNumberFormat="1" applyFont="1" applyFill="1" applyBorder="1" applyAlignment="1">
      <alignment/>
    </xf>
    <xf numFmtId="0" fontId="0" fillId="32" borderId="10" xfId="0" applyFill="1" applyBorder="1" applyAlignment="1">
      <alignment horizontal="center"/>
    </xf>
    <xf numFmtId="0" fontId="0" fillId="34" borderId="10" xfId="0" applyFont="1" applyFill="1" applyBorder="1" applyAlignment="1">
      <alignment horizontal="center"/>
    </xf>
    <xf numFmtId="0" fontId="0" fillId="35" borderId="10" xfId="0" applyFont="1" applyFill="1" applyBorder="1" applyAlignment="1">
      <alignment horizontal="center"/>
    </xf>
    <xf numFmtId="0" fontId="0" fillId="0" borderId="0" xfId="0" applyNumberFormat="1" applyAlignment="1">
      <alignment/>
    </xf>
    <xf numFmtId="165" fontId="1" fillId="32" borderId="10" xfId="0" applyNumberFormat="1" applyFont="1" applyFill="1" applyBorder="1" applyAlignment="1">
      <alignment/>
    </xf>
    <xf numFmtId="165" fontId="1" fillId="35" borderId="10" xfId="0" applyNumberFormat="1" applyFont="1" applyFill="1" applyBorder="1" applyAlignment="1">
      <alignment/>
    </xf>
    <xf numFmtId="0"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0" fillId="0" borderId="0" xfId="0" applyAlignment="1">
      <alignment horizontal="justify"/>
    </xf>
    <xf numFmtId="0" fontId="14" fillId="0" borderId="0" xfId="0" applyFont="1" applyAlignment="1">
      <alignment horizontal="justify"/>
    </xf>
    <xf numFmtId="0" fontId="12" fillId="0" borderId="0" xfId="44" applyAlignment="1" applyProtection="1">
      <alignment horizontal="justify"/>
      <protection/>
    </xf>
    <xf numFmtId="165" fontId="1" fillId="32" borderId="10" xfId="0" applyNumberFormat="1" applyFont="1" applyFill="1" applyBorder="1" applyAlignment="1">
      <alignment horizontal="right"/>
    </xf>
    <xf numFmtId="165" fontId="9" fillId="32" borderId="10" xfId="0" applyNumberFormat="1" applyFont="1" applyFill="1" applyBorder="1" applyAlignment="1">
      <alignment horizontal="right"/>
    </xf>
    <xf numFmtId="0" fontId="1" fillId="0" borderId="10" xfId="0" applyNumberFormat="1" applyFont="1" applyFill="1" applyBorder="1" applyAlignment="1">
      <alignment horizontal="left" vertical="center" wrapText="1"/>
    </xf>
    <xf numFmtId="171" fontId="2" fillId="33"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0" fontId="1" fillId="32" borderId="10" xfId="0" applyFont="1" applyFill="1" applyBorder="1" applyAlignment="1">
      <alignment horizontal="right"/>
    </xf>
    <xf numFmtId="0" fontId="1" fillId="32" borderId="10" xfId="0" applyFont="1" applyFill="1" applyBorder="1" applyAlignment="1">
      <alignment/>
    </xf>
    <xf numFmtId="0" fontId="0" fillId="32" borderId="10" xfId="0" applyFont="1" applyFill="1" applyBorder="1" applyAlignment="1">
      <alignment horizontal="center"/>
    </xf>
    <xf numFmtId="0" fontId="1" fillId="0" borderId="10" xfId="0" applyNumberFormat="1" applyFont="1" applyFill="1" applyBorder="1" applyAlignment="1">
      <alignment horizontal="left" vertical="center" wrapText="1"/>
    </xf>
    <xf numFmtId="2" fontId="0" fillId="35" borderId="10" xfId="0" applyNumberFormat="1" applyFont="1" applyFill="1" applyBorder="1" applyAlignment="1">
      <alignment/>
    </xf>
    <xf numFmtId="2" fontId="0" fillId="33" borderId="10" xfId="0" applyNumberFormat="1" applyFont="1" applyFill="1" applyBorder="1" applyAlignment="1">
      <alignment/>
    </xf>
    <xf numFmtId="0" fontId="5" fillId="0" borderId="13" xfId="0" applyFont="1" applyBorder="1" applyAlignment="1">
      <alignment horizontal="center" vertical="center"/>
    </xf>
    <xf numFmtId="0" fontId="0" fillId="0" borderId="13" xfId="0" applyBorder="1" applyAlignment="1">
      <alignment horizontal="center"/>
    </xf>
    <xf numFmtId="0" fontId="0" fillId="33" borderId="14" xfId="0" applyFont="1" applyFill="1" applyBorder="1" applyAlignment="1">
      <alignment horizontal="center"/>
    </xf>
    <xf numFmtId="0" fontId="0" fillId="33" borderId="15" xfId="0" applyFont="1" applyFill="1" applyBorder="1" applyAlignment="1">
      <alignment horizontal="center"/>
    </xf>
    <xf numFmtId="0" fontId="7" fillId="0" borderId="0" xfId="0" applyNumberFormat="1" applyFont="1" applyFill="1" applyBorder="1" applyAlignment="1">
      <alignment horizontal="left" wrapText="1"/>
    </xf>
    <xf numFmtId="0" fontId="1" fillId="35" borderId="10" xfId="0" applyFont="1" applyFill="1" applyBorder="1" applyAlignment="1">
      <alignment horizontal="center" vertical="center"/>
    </xf>
    <xf numFmtId="0" fontId="1" fillId="36" borderId="16" xfId="0" applyFont="1" applyFill="1" applyBorder="1" applyAlignment="1">
      <alignment horizontal="center" vertical="center" wrapText="1"/>
    </xf>
    <xf numFmtId="0" fontId="1" fillId="36" borderId="17" xfId="0" applyFont="1" applyFill="1" applyBorder="1" applyAlignment="1">
      <alignment horizontal="center" vertical="center" wrapText="1"/>
    </xf>
    <xf numFmtId="165" fontId="9" fillId="33" borderId="14" xfId="0" applyNumberFormat="1" applyFont="1" applyFill="1" applyBorder="1" applyAlignment="1">
      <alignment horizontal="center"/>
    </xf>
    <xf numFmtId="165" fontId="9" fillId="33" borderId="15" xfId="0" applyNumberFormat="1" applyFont="1" applyFill="1" applyBorder="1" applyAlignment="1">
      <alignment horizontal="center"/>
    </xf>
    <xf numFmtId="0" fontId="10" fillId="33" borderId="14" xfId="0" applyFont="1" applyFill="1" applyBorder="1" applyAlignment="1">
      <alignment horizontal="center"/>
    </xf>
    <xf numFmtId="0" fontId="10" fillId="33" borderId="15" xfId="0" applyFont="1" applyFill="1" applyBorder="1" applyAlignment="1">
      <alignment horizontal="center"/>
    </xf>
    <xf numFmtId="171" fontId="2" fillId="33" borderId="16" xfId="0" applyNumberFormat="1" applyFont="1" applyFill="1" applyBorder="1" applyAlignment="1">
      <alignment horizontal="right" vertical="center"/>
    </xf>
    <xf numFmtId="171" fontId="2" fillId="33" borderId="17" xfId="0" applyNumberFormat="1" applyFont="1" applyFill="1" applyBorder="1" applyAlignment="1">
      <alignment horizontal="right" vertical="center"/>
    </xf>
    <xf numFmtId="2" fontId="0" fillId="33" borderId="16" xfId="0" applyNumberFormat="1" applyFill="1" applyBorder="1" applyAlignment="1">
      <alignment horizontal="right" vertical="center"/>
    </xf>
    <xf numFmtId="2" fontId="0" fillId="33" borderId="17" xfId="0" applyNumberFormat="1" applyFill="1" applyBorder="1" applyAlignment="1">
      <alignment horizontal="right" vertical="center"/>
    </xf>
    <xf numFmtId="0" fontId="0" fillId="0" borderId="0" xfId="0" applyNumberFormat="1" applyAlignment="1">
      <alignment wrapText="1"/>
    </xf>
    <xf numFmtId="0" fontId="0" fillId="0" borderId="0" xfId="0" applyAlignment="1">
      <alignment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8" fillId="0" borderId="12" xfId="0" applyFont="1" applyBorder="1" applyAlignment="1">
      <alignment horizontal="left" vertical="top" wrapText="1"/>
    </xf>
    <xf numFmtId="0" fontId="8" fillId="0" borderId="22" xfId="0" applyFont="1" applyBorder="1" applyAlignment="1">
      <alignment horizontal="left" vertical="top" wrapText="1"/>
    </xf>
    <xf numFmtId="0" fontId="8" fillId="0" borderId="23" xfId="0" applyFont="1" applyBorder="1" applyAlignment="1">
      <alignment horizontal="left" vertical="top" wrapText="1"/>
    </xf>
    <xf numFmtId="0" fontId="8" fillId="0" borderId="24" xfId="0" applyFont="1" applyBorder="1" applyAlignment="1">
      <alignment horizontal="left" vertical="top" wrapText="1"/>
    </xf>
    <xf numFmtId="0" fontId="8" fillId="0" borderId="25" xfId="0" applyFont="1" applyBorder="1" applyAlignment="1">
      <alignment horizontal="left" vertical="top" wrapText="1"/>
    </xf>
    <xf numFmtId="0" fontId="8" fillId="0" borderId="24" xfId="0" applyNumberFormat="1" applyFont="1" applyBorder="1" applyAlignment="1">
      <alignment horizontal="left" vertical="top" wrapText="1"/>
    </xf>
    <xf numFmtId="0" fontId="8" fillId="0" borderId="25" xfId="0" applyNumberFormat="1" applyFont="1" applyBorder="1" applyAlignment="1">
      <alignment horizontal="left" vertical="top" wrapText="1"/>
    </xf>
    <xf numFmtId="0" fontId="1" fillId="32" borderId="10" xfId="0" applyFont="1" applyFill="1" applyBorder="1" applyAlignment="1">
      <alignment horizontal="center" vertical="center"/>
    </xf>
    <xf numFmtId="0" fontId="1" fillId="33" borderId="10" xfId="0" applyFont="1" applyFill="1" applyBorder="1" applyAlignment="1">
      <alignment horizontal="center" vertical="center"/>
    </xf>
    <xf numFmtId="0" fontId="3" fillId="0" borderId="26" xfId="0" applyNumberFormat="1" applyFont="1" applyFill="1" applyBorder="1" applyAlignment="1">
      <alignment horizontal="center" wrapText="1"/>
    </xf>
    <xf numFmtId="0" fontId="1" fillId="0" borderId="21"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8" fillId="0" borderId="21" xfId="0" applyFont="1" applyBorder="1" applyAlignment="1">
      <alignment vertical="top" wrapText="1"/>
    </xf>
    <xf numFmtId="0" fontId="8" fillId="0" borderId="12" xfId="0" applyFont="1" applyBorder="1" applyAlignment="1">
      <alignment vertical="top" wrapText="1"/>
    </xf>
    <xf numFmtId="0" fontId="8" fillId="0" borderId="22" xfId="0" applyFont="1" applyBorder="1" applyAlignment="1">
      <alignment vertical="top" wrapText="1"/>
    </xf>
    <xf numFmtId="0" fontId="8" fillId="0" borderId="27"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2" fillId="33" borderId="14" xfId="0" applyFont="1" applyFill="1" applyBorder="1" applyAlignment="1">
      <alignment horizontal="center"/>
    </xf>
    <xf numFmtId="0" fontId="2" fillId="33" borderId="15" xfId="0" applyFont="1" applyFill="1" applyBorder="1" applyAlignment="1">
      <alignment horizontal="center"/>
    </xf>
    <xf numFmtId="0" fontId="3" fillId="0" borderId="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xf>
    <xf numFmtId="165" fontId="0" fillId="33" borderId="14" xfId="0" applyNumberFormat="1" applyFont="1" applyFill="1" applyBorder="1" applyAlignment="1">
      <alignment horizontal="center"/>
    </xf>
    <xf numFmtId="165" fontId="0" fillId="33" borderId="15" xfId="0" applyNumberFormat="1" applyFont="1" applyFill="1" applyBorder="1" applyAlignment="1">
      <alignment horizontal="center"/>
    </xf>
    <xf numFmtId="165" fontId="0" fillId="33" borderId="10" xfId="0" applyNumberFormat="1" applyFont="1" applyFill="1" applyBorder="1" applyAlignment="1">
      <alignment horizontal="center"/>
    </xf>
    <xf numFmtId="0" fontId="4" fillId="0" borderId="26" xfId="0" applyNumberFormat="1" applyFont="1" applyFill="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M20" sqref="M20"/>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1" max="11" width="10.375" style="0" customWidth="1"/>
    <col min="12" max="12" width="12.00390625" style="0" customWidth="1"/>
    <col min="13" max="13" width="19.375" style="0" customWidth="1"/>
    <col min="15" max="15" width="19.25390625" style="0" customWidth="1"/>
  </cols>
  <sheetData>
    <row r="1" spans="1:13" ht="32.25" customHeight="1">
      <c r="A1" s="45" t="s">
        <v>28</v>
      </c>
      <c r="B1" s="45"/>
      <c r="C1" s="45"/>
      <c r="D1" s="45"/>
      <c r="E1" s="46"/>
      <c r="F1" s="46"/>
      <c r="G1" s="46"/>
      <c r="H1" s="46"/>
      <c r="I1" s="46"/>
      <c r="J1" s="46"/>
      <c r="K1" s="46"/>
      <c r="L1" s="46"/>
      <c r="M1" s="46"/>
    </row>
    <row r="2" spans="1:14" ht="23.25" customHeight="1">
      <c r="A2" s="51" t="s">
        <v>17</v>
      </c>
      <c r="B2" s="75" t="s">
        <v>4</v>
      </c>
      <c r="C2" s="75"/>
      <c r="D2" s="75"/>
      <c r="E2" s="75"/>
      <c r="F2" s="75"/>
      <c r="G2" s="75"/>
      <c r="H2" s="12" t="s">
        <v>7</v>
      </c>
      <c r="I2" s="50" t="s">
        <v>27</v>
      </c>
      <c r="J2" s="50"/>
      <c r="K2" s="50"/>
      <c r="L2" s="76" t="s">
        <v>13</v>
      </c>
      <c r="M2" s="76"/>
      <c r="N2" s="6"/>
    </row>
    <row r="3" spans="1:15" ht="36">
      <c r="A3" s="52"/>
      <c r="B3" s="13" t="s">
        <v>23</v>
      </c>
      <c r="C3" s="13" t="s">
        <v>0</v>
      </c>
      <c r="D3" s="13" t="s">
        <v>11</v>
      </c>
      <c r="E3" s="16" t="s">
        <v>1</v>
      </c>
      <c r="F3" s="13" t="s">
        <v>9</v>
      </c>
      <c r="G3" s="16" t="s">
        <v>10</v>
      </c>
      <c r="H3" s="14" t="s">
        <v>12</v>
      </c>
      <c r="I3" s="15" t="s">
        <v>2</v>
      </c>
      <c r="J3" s="15" t="s">
        <v>3</v>
      </c>
      <c r="K3" s="15" t="s">
        <v>16</v>
      </c>
      <c r="L3" s="80" t="s">
        <v>6</v>
      </c>
      <c r="M3" s="80"/>
      <c r="N3" s="7"/>
      <c r="O3" s="1"/>
    </row>
    <row r="4" spans="1:14" ht="30" customHeight="1">
      <c r="A4" s="26" t="s">
        <v>32</v>
      </c>
      <c r="B4" s="10">
        <v>790</v>
      </c>
      <c r="C4" s="2">
        <v>817</v>
      </c>
      <c r="D4" s="10">
        <v>606</v>
      </c>
      <c r="E4" s="2">
        <v>769</v>
      </c>
      <c r="F4" s="2">
        <v>721</v>
      </c>
      <c r="G4" s="10"/>
      <c r="H4" s="4">
        <v>1748</v>
      </c>
      <c r="I4" s="43">
        <v>5.21</v>
      </c>
      <c r="J4" s="11">
        <v>5.93</v>
      </c>
      <c r="K4" s="11">
        <v>3.69</v>
      </c>
      <c r="L4" s="57">
        <v>41730</v>
      </c>
      <c r="M4" s="59">
        <v>141.59</v>
      </c>
      <c r="N4" s="6"/>
    </row>
    <row r="5" spans="1:14" ht="29.25" customHeight="1">
      <c r="A5" s="34" t="s">
        <v>31</v>
      </c>
      <c r="B5" s="10">
        <v>791</v>
      </c>
      <c r="C5" s="2">
        <v>794</v>
      </c>
      <c r="D5" s="10">
        <v>611</v>
      </c>
      <c r="E5" s="2">
        <v>767</v>
      </c>
      <c r="F5" s="2">
        <v>709</v>
      </c>
      <c r="G5" s="10"/>
      <c r="H5" s="4">
        <v>1718</v>
      </c>
      <c r="I5" s="43">
        <v>5.08</v>
      </c>
      <c r="J5" s="11">
        <v>5.91</v>
      </c>
      <c r="K5" s="11">
        <v>3.69</v>
      </c>
      <c r="L5" s="58"/>
      <c r="M5" s="60"/>
      <c r="N5" s="6"/>
    </row>
    <row r="6" spans="1:14" ht="30" customHeight="1">
      <c r="A6" s="42" t="s">
        <v>33</v>
      </c>
      <c r="B6" s="10">
        <v>789</v>
      </c>
      <c r="C6" s="2">
        <v>793</v>
      </c>
      <c r="D6" s="10">
        <v>625</v>
      </c>
      <c r="E6" s="2">
        <v>778</v>
      </c>
      <c r="F6" s="2">
        <v>711</v>
      </c>
      <c r="G6" s="10"/>
      <c r="H6" s="4">
        <v>1760</v>
      </c>
      <c r="I6" s="43">
        <v>5.15</v>
      </c>
      <c r="J6" s="11">
        <v>5.98</v>
      </c>
      <c r="K6" s="11">
        <v>3.65</v>
      </c>
      <c r="L6" s="35">
        <v>41699</v>
      </c>
      <c r="M6" s="8">
        <v>147.58</v>
      </c>
      <c r="N6" s="6"/>
    </row>
    <row r="7" spans="1:14" ht="30" customHeight="1">
      <c r="A7" s="28" t="s">
        <v>34</v>
      </c>
      <c r="B7" s="10">
        <v>914</v>
      </c>
      <c r="C7" s="2">
        <v>926</v>
      </c>
      <c r="D7" s="10">
        <v>690</v>
      </c>
      <c r="E7" s="2">
        <v>772</v>
      </c>
      <c r="F7" s="2">
        <v>859</v>
      </c>
      <c r="G7" s="10"/>
      <c r="H7" s="4">
        <v>1968</v>
      </c>
      <c r="I7" s="11">
        <v>5.23</v>
      </c>
      <c r="J7" s="11">
        <v>5.97</v>
      </c>
      <c r="K7" s="11">
        <v>4.06</v>
      </c>
      <c r="L7" s="35">
        <v>41365</v>
      </c>
      <c r="M7" s="3">
        <v>125.21</v>
      </c>
      <c r="N7" s="6"/>
    </row>
    <row r="8" spans="1:14" ht="30" customHeight="1">
      <c r="A8" s="27" t="s">
        <v>25</v>
      </c>
      <c r="B8" s="33">
        <f aca="true" t="shared" si="0" ref="B8:K8">((B$4/B$5)*100)-100</f>
        <v>-0.12642225031605392</v>
      </c>
      <c r="C8" s="17">
        <f t="shared" si="0"/>
        <v>2.896725440806037</v>
      </c>
      <c r="D8" s="17">
        <f t="shared" si="0"/>
        <v>-0.8183306055646398</v>
      </c>
      <c r="E8" s="17">
        <f t="shared" si="0"/>
        <v>0.2607561929595761</v>
      </c>
      <c r="F8" s="17">
        <f t="shared" si="0"/>
        <v>1.692524682651623</v>
      </c>
      <c r="G8" s="17" t="e">
        <f t="shared" si="0"/>
        <v>#DIV/0!</v>
      </c>
      <c r="H8" s="18">
        <f t="shared" si="0"/>
        <v>1.7462165308498356</v>
      </c>
      <c r="I8" s="19">
        <f t="shared" si="0"/>
        <v>2.559055118110237</v>
      </c>
      <c r="J8" s="19">
        <f t="shared" si="0"/>
        <v>0.33840947546531197</v>
      </c>
      <c r="K8" s="19">
        <f t="shared" si="0"/>
        <v>0</v>
      </c>
      <c r="L8" s="55" t="s">
        <v>8</v>
      </c>
      <c r="M8" s="56"/>
      <c r="N8" s="6"/>
    </row>
    <row r="9" spans="1:14" ht="30" customHeight="1">
      <c r="A9" s="27" t="s">
        <v>26</v>
      </c>
      <c r="B9" s="33">
        <f aca="true" t="shared" si="1" ref="B9:K9">((B$4/B$6)*100)-100</f>
        <v>0.1267427122940461</v>
      </c>
      <c r="C9" s="17">
        <f t="shared" si="1"/>
        <v>3.026481715006298</v>
      </c>
      <c r="D9" s="17">
        <f t="shared" si="1"/>
        <v>-3.039999999999992</v>
      </c>
      <c r="E9" s="17">
        <f t="shared" si="1"/>
        <v>-1.1568123393316085</v>
      </c>
      <c r="F9" s="17">
        <f t="shared" si="1"/>
        <v>1.406469760900137</v>
      </c>
      <c r="G9" s="17" t="e">
        <f t="shared" si="1"/>
        <v>#DIV/0!</v>
      </c>
      <c r="H9" s="18">
        <f t="shared" si="1"/>
        <v>-0.681818181818187</v>
      </c>
      <c r="I9" s="19">
        <f t="shared" si="1"/>
        <v>1.1650485436893092</v>
      </c>
      <c r="J9" s="19">
        <f t="shared" si="1"/>
        <v>-0.8361204013378085</v>
      </c>
      <c r="K9" s="19">
        <f t="shared" si="1"/>
        <v>1.0958904109589014</v>
      </c>
      <c r="L9" s="53">
        <f>((M$4/M$6)*100)-100</f>
        <v>-4.058815557663635</v>
      </c>
      <c r="M9" s="54"/>
      <c r="N9" s="6"/>
    </row>
    <row r="10" spans="1:14" ht="30" customHeight="1">
      <c r="A10" s="27" t="s">
        <v>15</v>
      </c>
      <c r="B10" s="33">
        <f aca="true" t="shared" si="2" ref="B10:K10">((B$4/B$7)*100)-100</f>
        <v>-13.566739606126916</v>
      </c>
      <c r="C10" s="17">
        <f t="shared" si="2"/>
        <v>-11.77105831533477</v>
      </c>
      <c r="D10" s="17">
        <f t="shared" si="2"/>
        <v>-12.173913043478251</v>
      </c>
      <c r="E10" s="17">
        <f t="shared" si="2"/>
        <v>-0.388601036269435</v>
      </c>
      <c r="F10" s="17">
        <f t="shared" si="2"/>
        <v>-16.06519208381839</v>
      </c>
      <c r="G10" s="17" t="e">
        <f t="shared" si="2"/>
        <v>#DIV/0!</v>
      </c>
      <c r="H10" s="18">
        <f t="shared" si="2"/>
        <v>-11.178861788617894</v>
      </c>
      <c r="I10" s="19">
        <f t="shared" si="2"/>
        <v>-0.3824091778202785</v>
      </c>
      <c r="J10" s="19">
        <f t="shared" si="2"/>
        <v>-0.6700167504187533</v>
      </c>
      <c r="K10" s="19">
        <f t="shared" si="2"/>
        <v>-9.113300492610833</v>
      </c>
      <c r="L10" s="53">
        <f>((M$4/M$7)*100)-100</f>
        <v>13.082022202699477</v>
      </c>
      <c r="M10" s="54"/>
      <c r="N10" s="6"/>
    </row>
    <row r="11" spans="1:14" ht="30" customHeight="1">
      <c r="A11" s="28" t="s">
        <v>35</v>
      </c>
      <c r="B11" s="39">
        <v>807</v>
      </c>
      <c r="C11" s="40">
        <v>774</v>
      </c>
      <c r="D11" s="41" t="s">
        <v>19</v>
      </c>
      <c r="E11" s="40">
        <v>710</v>
      </c>
      <c r="F11" s="40">
        <v>735</v>
      </c>
      <c r="G11" s="20" t="s">
        <v>19</v>
      </c>
      <c r="H11" s="21" t="s">
        <v>19</v>
      </c>
      <c r="I11" s="22" t="s">
        <v>19</v>
      </c>
      <c r="J11" s="22" t="s">
        <v>19</v>
      </c>
      <c r="K11" s="22" t="s">
        <v>19</v>
      </c>
      <c r="L11" s="47" t="s">
        <v>19</v>
      </c>
      <c r="M11" s="48"/>
      <c r="N11" s="6"/>
    </row>
    <row r="12" spans="1:11" ht="12" customHeight="1">
      <c r="A12" s="77" t="s">
        <v>24</v>
      </c>
      <c r="B12" s="77"/>
      <c r="K12" t="s">
        <v>27</v>
      </c>
    </row>
    <row r="13" spans="1:13" ht="14.25" customHeight="1" thickBot="1">
      <c r="A13" s="49"/>
      <c r="B13" s="49"/>
      <c r="C13" s="49"/>
      <c r="D13" s="49"/>
      <c r="E13" s="49"/>
      <c r="F13" s="49"/>
      <c r="G13" s="49"/>
      <c r="H13" s="49"/>
      <c r="I13" s="49"/>
      <c r="J13" s="49"/>
      <c r="K13" s="49"/>
      <c r="L13" s="49"/>
      <c r="M13" s="49"/>
    </row>
    <row r="14" spans="1:15" ht="114.75" customHeight="1">
      <c r="A14" s="78" t="s">
        <v>29</v>
      </c>
      <c r="B14" s="81" t="s">
        <v>36</v>
      </c>
      <c r="C14" s="82"/>
      <c r="D14" s="82"/>
      <c r="E14" s="82"/>
      <c r="F14" s="82"/>
      <c r="G14" s="82"/>
      <c r="H14" s="82"/>
      <c r="I14" s="82"/>
      <c r="J14" s="82"/>
      <c r="K14" s="82"/>
      <c r="L14" s="82"/>
      <c r="M14" s="83"/>
      <c r="O14" s="30"/>
    </row>
    <row r="15" spans="1:15" ht="53.25" customHeight="1" thickBot="1">
      <c r="A15" s="79"/>
      <c r="B15" s="84" t="s">
        <v>39</v>
      </c>
      <c r="C15" s="85"/>
      <c r="D15" s="85"/>
      <c r="E15" s="85"/>
      <c r="F15" s="85"/>
      <c r="G15" s="85"/>
      <c r="H15" s="85"/>
      <c r="I15" s="85"/>
      <c r="J15" s="85"/>
      <c r="K15" s="85"/>
      <c r="L15" s="85"/>
      <c r="M15" s="86"/>
      <c r="O15" s="29"/>
    </row>
    <row r="16" spans="1:15" ht="66" customHeight="1">
      <c r="A16" s="78" t="s">
        <v>22</v>
      </c>
      <c r="B16" s="67" t="s">
        <v>41</v>
      </c>
      <c r="C16" s="68"/>
      <c r="D16" s="68"/>
      <c r="E16" s="68"/>
      <c r="F16" s="68"/>
      <c r="G16" s="68"/>
      <c r="H16" s="68"/>
      <c r="I16" s="68"/>
      <c r="J16" s="68"/>
      <c r="K16" s="68"/>
      <c r="L16" s="68"/>
      <c r="M16" s="69"/>
      <c r="O16" s="31"/>
    </row>
    <row r="17" spans="1:15" ht="90.75" customHeight="1" thickBot="1">
      <c r="A17" s="79"/>
      <c r="B17" s="70" t="s">
        <v>40</v>
      </c>
      <c r="C17" s="71"/>
      <c r="D17" s="71"/>
      <c r="E17" s="71"/>
      <c r="F17" s="71"/>
      <c r="G17" s="71"/>
      <c r="H17" s="71"/>
      <c r="I17" s="71"/>
      <c r="J17" s="71"/>
      <c r="K17" s="71"/>
      <c r="L17" s="71"/>
      <c r="M17" s="72"/>
      <c r="O17" s="29"/>
    </row>
    <row r="18" spans="1:15" ht="92.25" customHeight="1">
      <c r="A18" s="63" t="s">
        <v>21</v>
      </c>
      <c r="B18" s="65" t="s">
        <v>37</v>
      </c>
      <c r="C18" s="65"/>
      <c r="D18" s="65"/>
      <c r="E18" s="65"/>
      <c r="F18" s="65"/>
      <c r="G18" s="65"/>
      <c r="H18" s="65"/>
      <c r="I18" s="65"/>
      <c r="J18" s="65"/>
      <c r="K18" s="65"/>
      <c r="L18" s="65"/>
      <c r="M18" s="66"/>
      <c r="O18" s="29"/>
    </row>
    <row r="19" spans="1:15" ht="91.5" customHeight="1" thickBot="1">
      <c r="A19" s="64"/>
      <c r="B19" s="73" t="s">
        <v>38</v>
      </c>
      <c r="C19" s="73"/>
      <c r="D19" s="73"/>
      <c r="E19" s="73"/>
      <c r="F19" s="73"/>
      <c r="G19" s="73"/>
      <c r="H19" s="73"/>
      <c r="I19" s="73"/>
      <c r="J19" s="73"/>
      <c r="K19" s="73"/>
      <c r="L19" s="73"/>
      <c r="M19" s="74"/>
      <c r="N19" s="5"/>
      <c r="O19" s="29"/>
    </row>
    <row r="20" spans="2:15" ht="24" customHeight="1">
      <c r="B20" s="37"/>
      <c r="C20" s="37"/>
      <c r="D20" s="37"/>
      <c r="E20" s="37"/>
      <c r="F20" s="37"/>
      <c r="G20" s="37"/>
      <c r="H20" s="37"/>
      <c r="I20" s="37"/>
      <c r="J20" s="37"/>
      <c r="K20" s="37"/>
      <c r="L20" s="37"/>
      <c r="M20" s="37"/>
      <c r="N20" s="5"/>
      <c r="O20" s="29"/>
    </row>
    <row r="21" spans="2:15" ht="12.75">
      <c r="B21" s="38"/>
      <c r="C21" s="38"/>
      <c r="D21" s="38"/>
      <c r="E21" s="38"/>
      <c r="F21" s="38"/>
      <c r="G21" s="38"/>
      <c r="H21" s="38"/>
      <c r="I21" s="38"/>
      <c r="J21" s="38"/>
      <c r="K21" s="38"/>
      <c r="L21" s="38"/>
      <c r="M21" s="38"/>
      <c r="N21" s="5"/>
      <c r="O21" s="29"/>
    </row>
    <row r="22" ht="12.75">
      <c r="O22" s="29"/>
    </row>
    <row r="23" spans="2:17" ht="12.75">
      <c r="B23" s="61"/>
      <c r="C23" s="62"/>
      <c r="D23" s="62"/>
      <c r="E23" s="62"/>
      <c r="F23" s="62"/>
      <c r="G23" s="62"/>
      <c r="H23" s="62"/>
      <c r="I23" s="62"/>
      <c r="J23" s="62"/>
      <c r="K23" s="62"/>
      <c r="L23" s="62"/>
      <c r="M23" s="62"/>
      <c r="N23" s="62"/>
      <c r="O23" s="62"/>
      <c r="P23" s="62"/>
      <c r="Q23" s="62"/>
    </row>
    <row r="24" ht="12.75">
      <c r="O24" s="29"/>
    </row>
    <row r="25" ht="12.75">
      <c r="O25" s="29"/>
    </row>
    <row r="26" ht="12.75">
      <c r="O26" s="29"/>
    </row>
    <row r="27" ht="12.75">
      <c r="O27" s="29"/>
    </row>
    <row r="28" ht="12.75">
      <c r="O28" s="29"/>
    </row>
    <row r="29" ht="12.75">
      <c r="O29" s="29"/>
    </row>
    <row r="30" ht="12.75">
      <c r="O30" s="29"/>
    </row>
    <row r="32" ht="12.75">
      <c r="B32" s="23"/>
    </row>
    <row r="42" ht="12.75">
      <c r="D42" s="23"/>
    </row>
  </sheetData>
  <sheetProtection/>
  <mergeCells count="24">
    <mergeCell ref="B2:G2"/>
    <mergeCell ref="L2:M2"/>
    <mergeCell ref="A12:B12"/>
    <mergeCell ref="A16:A17"/>
    <mergeCell ref="A14:A15"/>
    <mergeCell ref="L3:M3"/>
    <mergeCell ref="B14:M14"/>
    <mergeCell ref="B15:M15"/>
    <mergeCell ref="B23:Q23"/>
    <mergeCell ref="A18:A19"/>
    <mergeCell ref="B18:M18"/>
    <mergeCell ref="B16:M16"/>
    <mergeCell ref="B17:M17"/>
    <mergeCell ref="B19:M19"/>
    <mergeCell ref="A1:M1"/>
    <mergeCell ref="L11:M11"/>
    <mergeCell ref="A13:M13"/>
    <mergeCell ref="I2:K2"/>
    <mergeCell ref="A2:A3"/>
    <mergeCell ref="L9:M9"/>
    <mergeCell ref="L10:M10"/>
    <mergeCell ref="L8:M8"/>
    <mergeCell ref="L4:L5"/>
    <mergeCell ref="M4:M5"/>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93" t="s">
        <v>20</v>
      </c>
      <c r="B1" s="93"/>
      <c r="C1" s="93"/>
      <c r="D1" s="93"/>
      <c r="E1" s="93"/>
      <c r="F1" s="93"/>
      <c r="G1" s="93"/>
      <c r="H1" s="93"/>
      <c r="I1" s="93"/>
      <c r="J1" s="93"/>
      <c r="K1" s="93"/>
      <c r="L1" s="93"/>
    </row>
    <row r="2" spans="1:12" ht="18.75" customHeight="1">
      <c r="A2" s="45"/>
      <c r="B2" s="45"/>
      <c r="C2" s="45"/>
      <c r="D2" s="45"/>
      <c r="E2" s="45"/>
      <c r="F2" s="45"/>
      <c r="G2" s="45"/>
      <c r="H2" s="45"/>
      <c r="I2" s="45"/>
      <c r="J2" s="45"/>
      <c r="K2" s="45"/>
      <c r="L2" s="45"/>
    </row>
    <row r="3" spans="1:12" ht="19.5" customHeight="1">
      <c r="A3" s="90" t="s">
        <v>17</v>
      </c>
      <c r="B3" s="75" t="s">
        <v>4</v>
      </c>
      <c r="C3" s="75"/>
      <c r="D3" s="75"/>
      <c r="E3" s="75"/>
      <c r="F3" s="75"/>
      <c r="G3" s="75"/>
      <c r="H3" s="50" t="s">
        <v>5</v>
      </c>
      <c r="I3" s="50"/>
      <c r="J3" s="50"/>
      <c r="K3" s="76" t="s">
        <v>13</v>
      </c>
      <c r="L3" s="76"/>
    </row>
    <row r="4" spans="1:12" ht="35.25" customHeight="1">
      <c r="A4" s="91"/>
      <c r="B4" s="13" t="s">
        <v>23</v>
      </c>
      <c r="C4" s="13" t="s">
        <v>0</v>
      </c>
      <c r="D4" s="13" t="s">
        <v>11</v>
      </c>
      <c r="E4" s="16" t="s">
        <v>1</v>
      </c>
      <c r="F4" s="13" t="s">
        <v>9</v>
      </c>
      <c r="G4" s="16" t="s">
        <v>10</v>
      </c>
      <c r="H4" s="15" t="s">
        <v>2</v>
      </c>
      <c r="I4" s="15" t="s">
        <v>3</v>
      </c>
      <c r="J4" s="15" t="s">
        <v>18</v>
      </c>
      <c r="K4" s="80" t="s">
        <v>6</v>
      </c>
      <c r="L4" s="80"/>
    </row>
    <row r="5" spans="1:12" ht="30" customHeight="1">
      <c r="A5" s="26" t="s">
        <v>32</v>
      </c>
      <c r="B5" s="10">
        <v>806</v>
      </c>
      <c r="C5" s="2">
        <v>831</v>
      </c>
      <c r="D5" s="2">
        <v>614</v>
      </c>
      <c r="E5" s="2">
        <v>754</v>
      </c>
      <c r="F5" s="10">
        <v>733</v>
      </c>
      <c r="G5" s="10"/>
      <c r="H5" s="43">
        <v>5.27</v>
      </c>
      <c r="I5" s="11">
        <v>5.58</v>
      </c>
      <c r="J5" s="11">
        <v>3.74</v>
      </c>
      <c r="K5" s="57">
        <v>41730</v>
      </c>
      <c r="L5" s="59">
        <v>141.12</v>
      </c>
    </row>
    <row r="6" spans="1:12" ht="30" customHeight="1">
      <c r="A6" s="34" t="s">
        <v>31</v>
      </c>
      <c r="B6" s="10">
        <v>802</v>
      </c>
      <c r="C6" s="2">
        <v>809</v>
      </c>
      <c r="D6" s="2">
        <v>621</v>
      </c>
      <c r="E6" s="2">
        <v>751</v>
      </c>
      <c r="F6" s="10">
        <v>729</v>
      </c>
      <c r="G6" s="10"/>
      <c r="H6" s="43">
        <v>5.07</v>
      </c>
      <c r="I6" s="11">
        <v>5.62</v>
      </c>
      <c r="J6" s="11">
        <v>3.72</v>
      </c>
      <c r="K6" s="58"/>
      <c r="L6" s="60"/>
    </row>
    <row r="7" spans="1:12" ht="30" customHeight="1">
      <c r="A7" s="42" t="s">
        <v>33</v>
      </c>
      <c r="B7" s="10">
        <v>798</v>
      </c>
      <c r="C7" s="2">
        <v>803</v>
      </c>
      <c r="D7" s="2">
        <v>627</v>
      </c>
      <c r="E7" s="2">
        <v>777</v>
      </c>
      <c r="F7" s="10">
        <v>716</v>
      </c>
      <c r="G7" s="10"/>
      <c r="H7" s="43">
        <v>5.13</v>
      </c>
      <c r="I7" s="11">
        <v>5.72</v>
      </c>
      <c r="J7" s="11">
        <v>3.7</v>
      </c>
      <c r="K7" s="35">
        <v>41699</v>
      </c>
      <c r="L7" s="8">
        <v>147.29</v>
      </c>
    </row>
    <row r="8" spans="1:12" ht="28.5" customHeight="1">
      <c r="A8" s="28" t="s">
        <v>34</v>
      </c>
      <c r="B8" s="10">
        <v>901</v>
      </c>
      <c r="C8" s="2">
        <v>920</v>
      </c>
      <c r="D8" s="2">
        <v>689</v>
      </c>
      <c r="E8" s="2">
        <v>768</v>
      </c>
      <c r="F8" s="10">
        <v>858</v>
      </c>
      <c r="G8" s="10"/>
      <c r="H8" s="11">
        <v>5.24</v>
      </c>
      <c r="I8" s="11">
        <v>5.63</v>
      </c>
      <c r="J8" s="11">
        <v>4.08</v>
      </c>
      <c r="K8" s="35">
        <v>41730</v>
      </c>
      <c r="L8" s="44">
        <v>125.94</v>
      </c>
    </row>
    <row r="9" spans="1:12" ht="30" customHeight="1">
      <c r="A9" s="27" t="s">
        <v>25</v>
      </c>
      <c r="B9" s="32">
        <f aca="true" t="shared" si="0" ref="B9:J9">((B$5/B$6)*100)-100</f>
        <v>0.4987531172069737</v>
      </c>
      <c r="C9" s="24">
        <f t="shared" si="0"/>
        <v>2.7194066749072903</v>
      </c>
      <c r="D9" s="24">
        <f t="shared" si="0"/>
        <v>-1.1272141706924401</v>
      </c>
      <c r="E9" s="24">
        <f t="shared" si="0"/>
        <v>0.3994673768308985</v>
      </c>
      <c r="F9" s="24">
        <f t="shared" si="0"/>
        <v>0.5486968449931453</v>
      </c>
      <c r="G9" s="24" t="e">
        <f t="shared" si="0"/>
        <v>#DIV/0!</v>
      </c>
      <c r="H9" s="25">
        <f t="shared" si="0"/>
        <v>3.9447731755423803</v>
      </c>
      <c r="I9" s="25">
        <f t="shared" si="0"/>
        <v>-0.7117437722419879</v>
      </c>
      <c r="J9" s="25">
        <f t="shared" si="0"/>
        <v>0.5376344086021447</v>
      </c>
      <c r="K9" s="87" t="s">
        <v>8</v>
      </c>
      <c r="L9" s="88"/>
    </row>
    <row r="10" spans="1:12" ht="30" customHeight="1">
      <c r="A10" s="27" t="s">
        <v>26</v>
      </c>
      <c r="B10" s="32">
        <f aca="true" t="shared" si="1" ref="B10:J10">((B$5/B$7)*100)-100</f>
        <v>1.0025062656641666</v>
      </c>
      <c r="C10" s="24">
        <f t="shared" si="1"/>
        <v>3.486924034869233</v>
      </c>
      <c r="D10" s="24">
        <f t="shared" si="1"/>
        <v>-2.07336523125997</v>
      </c>
      <c r="E10" s="24">
        <f t="shared" si="1"/>
        <v>-2.960102960102958</v>
      </c>
      <c r="F10" s="24">
        <f t="shared" si="1"/>
        <v>2.374301675977648</v>
      </c>
      <c r="G10" s="24" t="e">
        <f t="shared" si="1"/>
        <v>#DIV/0!</v>
      </c>
      <c r="H10" s="25">
        <f t="shared" si="1"/>
        <v>2.7290448343079845</v>
      </c>
      <c r="I10" s="25">
        <f t="shared" si="1"/>
        <v>-2.4475524475524395</v>
      </c>
      <c r="J10" s="25">
        <f t="shared" si="1"/>
        <v>1.081081081081095</v>
      </c>
      <c r="K10" s="94">
        <f>((L$5/L$7)*100)-100</f>
        <v>-4.189014868626501</v>
      </c>
      <c r="L10" s="95"/>
    </row>
    <row r="11" spans="1:12" ht="30" customHeight="1">
      <c r="A11" s="27" t="s">
        <v>15</v>
      </c>
      <c r="B11" s="32">
        <f>((B$5/B$8)*100)-100</f>
        <v>-10.543840177580464</v>
      </c>
      <c r="C11" s="24">
        <f aca="true" t="shared" si="2" ref="C11:J11">((C$5/C$8)*100)-100</f>
        <v>-9.673913043478265</v>
      </c>
      <c r="D11" s="24">
        <f>((D$5/D$8)*100)-100</f>
        <v>-10.885341074020317</v>
      </c>
      <c r="E11" s="24">
        <f t="shared" si="2"/>
        <v>-1.8229166666666572</v>
      </c>
      <c r="F11" s="24">
        <f t="shared" si="2"/>
        <v>-14.568764568764564</v>
      </c>
      <c r="G11" s="24" t="e">
        <f t="shared" si="2"/>
        <v>#DIV/0!</v>
      </c>
      <c r="H11" s="25">
        <f t="shared" si="2"/>
        <v>0.5725190839694534</v>
      </c>
      <c r="I11" s="25">
        <f t="shared" si="2"/>
        <v>-0.8880994671403073</v>
      </c>
      <c r="J11" s="25">
        <f t="shared" si="2"/>
        <v>-8.333333333333329</v>
      </c>
      <c r="K11" s="96">
        <f>((L$5/L$8)*100)-100</f>
        <v>12.053358742258212</v>
      </c>
      <c r="L11" s="96"/>
    </row>
    <row r="12" spans="1:13" s="5" customFormat="1" ht="18.75" customHeight="1">
      <c r="A12" s="97" t="s">
        <v>14</v>
      </c>
      <c r="B12" s="97"/>
      <c r="C12" s="97"/>
      <c r="D12" s="6"/>
      <c r="E12" s="6"/>
      <c r="F12" s="6"/>
      <c r="G12" s="6"/>
      <c r="H12" s="6"/>
      <c r="I12" s="6"/>
      <c r="J12" s="6"/>
      <c r="K12" s="9"/>
      <c r="L12" s="6"/>
      <c r="M12" s="6"/>
    </row>
    <row r="13" spans="1:12" ht="26.25" customHeight="1">
      <c r="A13" s="89" t="s">
        <v>24</v>
      </c>
      <c r="B13" s="89"/>
      <c r="C13" s="89"/>
      <c r="F13" s="92" t="s">
        <v>30</v>
      </c>
      <c r="G13" s="92"/>
      <c r="H13" s="92"/>
      <c r="I13" s="92"/>
      <c r="J13" s="92"/>
      <c r="K13" s="92"/>
      <c r="L13" s="92"/>
    </row>
    <row r="16" ht="12.75">
      <c r="K16" s="36"/>
    </row>
    <row r="18" ht="12.75">
      <c r="K18" s="36"/>
    </row>
    <row r="19" ht="12.75">
      <c r="K19" s="36"/>
    </row>
  </sheetData>
  <sheetProtection/>
  <mergeCells count="14">
    <mergeCell ref="A1:L2"/>
    <mergeCell ref="K10:L10"/>
    <mergeCell ref="K11:L11"/>
    <mergeCell ref="A12:C12"/>
    <mergeCell ref="K3:L3"/>
    <mergeCell ref="K4:L4"/>
    <mergeCell ref="K5:K6"/>
    <mergeCell ref="K9:L9"/>
    <mergeCell ref="L5:L6"/>
    <mergeCell ref="A13:C13"/>
    <mergeCell ref="A3:A4"/>
    <mergeCell ref="B3:G3"/>
    <mergeCell ref="H3:J3"/>
    <mergeCell ref="F13:L1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2014-06-11T08:42:43Z</dcterms:modified>
  <cp:category/>
  <cp:version/>
  <cp:contentType/>
  <cp:contentStatus/>
</cp:coreProperties>
</file>