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<sst xmlns="http://schemas.openxmlformats.org/spreadsheetml/2006/main" count="70" uniqueCount="42">
  <si>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</si>
  <si>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</si>
  <si>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</si>
  <si>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</si>
  <si>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</si>
  <si>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</si>
  <si>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</si>
  <si>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</si>
  <si>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</si>
  <si>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</si>
  <si>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</si>
  <si>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</si>
  <si>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</si>
  <si>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</si>
  <si>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</si>
  <si>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</si>
  <si>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</si>
  <si>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</si>
  <si>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</si>
  <si>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</si>
  <si>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</si>
  <si>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</si>
  <si>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</si>
  <si>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</si>
  <si>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</si>
  <si>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</si>
  <si>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</si>
  <si>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</si>
  <si>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</si>
  <si>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</si>
  <si>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</si>
  <si>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13.01</t>
    </r>
    <r>
      <rPr>
        <sz val="10"/>
        <rFont val="Arial CE"/>
        <family val="2"/>
      </rPr>
      <t>-19.01</t>
    </r>
    <r>
      <rPr>
        <sz val="10"/>
        <rFont val="Arial CE"/>
        <family val="0"/>
      </rPr>
      <t>.2014 r.</t>
    </r>
  </si>
  <si>
    <t>20.01 - 26.01.2014 r.</t>
  </si>
  <si>
    <r>
      <t>Poprzedni miesiąc</t>
    </r>
    <r>
      <rPr>
        <sz val="10"/>
        <rFont val="Arial CE"/>
        <family val="0"/>
      </rPr>
      <t xml:space="preserve"> 23.12-29.12.2013 r.</t>
    </r>
  </si>
  <si>
    <r>
      <t xml:space="preserve">Rok 2013 r. </t>
    </r>
    <r>
      <rPr>
        <sz val="10"/>
        <rFont val="Arial CE"/>
        <family val="0"/>
      </rPr>
      <t xml:space="preserve"> 21.01 - 27</t>
    </r>
    <r>
      <rPr>
        <sz val="10"/>
        <rFont val="Arial CE"/>
        <family val="0"/>
      </rPr>
      <t>.01.2013 r.</t>
    </r>
  </si>
  <si>
    <r>
      <t xml:space="preserve">UE (zł/t)  13.01 - 19.01.2014 r.                                 </t>
    </r>
    <r>
      <rPr>
        <b/>
        <sz val="9"/>
        <rFont val="Arial CE"/>
        <family val="0"/>
      </rPr>
      <t xml:space="preserve"> </t>
    </r>
  </si>
  <si>
    <t>Styczeń przyniósł kolejne podwyżki prognoz światowych zbiorów zbóż w sezonie 2013/14. Wszystkie główne instytucje zajmujące się analizami tego rynku są zgodne, że w obecnym sezonie produkcja ziarna była rekordowo wysoka. Obecnie szacowane są one na 1964 mln t (bez ryżu) wobec 1946 mln t przewidywanych w listopadzie. Gdyby ta prognoza okazała się bliska ostatecznej ocenie, wówczas oznaczałby produkcję wyższą od tej w sezonie 2012/13 o 9,7%, czyli o 174 mln t.</t>
  </si>
  <si>
    <t>Mimo zastosowanych środków zapobiegawczych, w środę 29 stycznia br. władze Rosyjskiej Federalnej Służby Nadzoru Weterynaryjnego, korzystając z zapisów umowy podpisanej z UE, wprowadziły natychmiastowy zakaz importu mięsa wieprzowego i trzody z terenu UE. Tak drastyczne kroki uderzają bezpośrednio w producentów trzody, mięsa i przetworów wieprzowych. Nagłe zamknięcie rynku rosyjskiego będzie nieść za sobą negatywne konsekwencje dla polskich eksporterów i producentów.</t>
  </si>
  <si>
    <t>W Polsce średnia cena wg GUS mleka za grudzień wynosi 155,26 PLN/100kg.  W II połowie ubiegłego roku znacznie spowolniła się dynamika
redukcji pogłowia krów mlecznych. Według najnowszych danych GUS, w grudniu 2013 r. liczba krów była o prawie 2% mniejsza wobec analo- gicznego okresu 2012 r. i sięgnęła 2299,1 tys. sztuk. Dla porównania rok wcześniej tempo spadku wyniosło 4%, a w 2011 r. – 3% w relacji rocznej. W 2013 roku krów ubyło głównie w gospodarstwach indywidualnych – o 2,2% do 2186,3 tys. sztuk.</t>
  </si>
  <si>
    <t xml:space="preserve">W trzecim tygodniu stycznia br. tj. w dniach 20.01-26.01.2014 r. śrenia cena pszenicy konsumpcyjnej wyniosła 763 PLN/t i była na tym samym poziomie co przed tygodniem i 1,8% niższa niż przed miesiącem. Za pszenicę paszową można było uzyskać przeciętnie 772 PLN/t tj. o 1,9% mniej niż przed tygodniem i 1,7% mniej niż przed miesiącem. W odniesieniu do notowań sprzed roku zboża te były odpowiednio o 27,3% i 25,0% tańsze. Średnia cena żyta paszowego w badanym okresie wyniosła 589 PLN/t i była na tym samym poziomie co przed tygodniem, natomiast o 0,5% wyższa niż przed miesiącem. Jednocześnie ziarno to było o 23,6% tańsze niż przed rokiem. Przeciętna cena jęczmienia paszowego w trzecim tygodniu stycznia 2014 r. uległa nie korzystnej zmianie - 782 PLN/t. Cena ta była o 1,6% tańsza niż tydzień temu, 3,2% wyższa niż miesiąc temu oraz o 11,1% niższa niż w porównywalnym okresie 2013 r. W porównaniu z poprzednim tygodniem znowu nastąpiła korekta ceny kukurydzy. Przeciętna cena skupu tego zboża kształtowała się na poziomie 664 PLN/t, tj. o 0,9% mniej niż tydzień wcześniej. Jednocześnie ziarno to było o 1,2% droższe niż przed miesiącem oraz o 28,3% tańsze niż rok wcześniej. </t>
  </si>
  <si>
    <t>W dniach 20.01-26.01.2014 r. na krajowym rynku średnia cena żywca wieprzowego wyniosła 5,01 PLN/kg i była o 1,2% wyższa niż przed tygodniem i 1,4% niższa niż przed miesiącem. W odniesieniu do notowań sprzed roku średnia cena tego żywca była o 0,6% niższa. Za żywiec wołowy płacono w skupie średnio 5,95 PLN/kg tj. na takim samym poziomie, jak w poprzednim tygodniu. Jednocześnie było to o 4,5% mniej niż miesiąc wcześniej i o 8,5% taniej niż przed rokiem. Średnia cena drobiu w trzecim tygodniu stycznia br. wyniosła 3,48 PLN/kg i była o 0,3% niższa jak przed tygodniem i niższa o 2,0% jak przed miesiącem. W odniesieniu do notowań sprzed roku cena ta uległa zmianie i spadła o 5,2%.</t>
  </si>
  <si>
    <t>W trzecim tygodniu stycznia aktualna cena płacona za rzepak oz. to 1493 PLN/t. Nastąpił nieznaczny wzrost o 1,0% w stosunku do ceny z przed tygodnia oraz wzrost o 9,9% w stosunku do ceny z przed miesiąca. A w stosunku do ceny z przed roku (2013 r.) nastąpił spadek o 24,8%. Ceny produktów oleistych na giełdach światowych z 24.01.2014 r. - MATIF (EUR/t) dla rzepaku z terminem dostawy 369,00 (II’14), 364,25 (VII 2014)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</si>
</sst>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3" borderId="14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right" vertical="center"/>
    </xf>
    <xf numFmtId="171" fontId="2" fillId="33" borderId="17" xfId="0" applyNumberFormat="1" applyFont="1" applyFill="1" applyBorder="1" applyAlignment="1">
      <alignment horizontal="right" vertical="center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4" t="s">
        <v>28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</row>
    <row r="2" spans="1:14" ht="23.25" customHeight="1">
      <c r="A2" s="50" t="s">
        <v>17</v>
      </c>
      <c r="B2" s="74" t="s">
        <v>4</v>
      </c>
      <c r="C2" s="74"/>
      <c r="D2" s="74"/>
      <c r="E2" s="74"/>
      <c r="F2" s="74"/>
      <c r="G2" s="74"/>
      <c r="H2" s="12" t="s">
        <v>7</v>
      </c>
      <c r="I2" s="49" t="s">
        <v>27</v>
      </c>
      <c r="J2" s="49"/>
      <c r="K2" s="49"/>
      <c r="L2" s="75" t="s">
        <v>13</v>
      </c>
      <c r="M2" s="75"/>
      <c r="N2" s="6"/>
    </row>
    <row r="3" spans="1:15" ht="36">
      <c r="A3" s="51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79" t="s">
        <v>6</v>
      </c>
      <c r="M3" s="79"/>
      <c r="N3" s="7"/>
      <c r="O3" s="1"/>
    </row>
    <row r="4" spans="1:14" ht="30" customHeight="1">
      <c r="A4" s="26" t="s">
        <v>32</v>
      </c>
      <c r="B4" s="10">
        <v>763</v>
      </c>
      <c r="C4" s="2">
        <v>772</v>
      </c>
      <c r="D4" s="10">
        <v>589</v>
      </c>
      <c r="E4" s="2">
        <v>782</v>
      </c>
      <c r="F4" s="2">
        <v>664</v>
      </c>
      <c r="G4" s="10"/>
      <c r="H4" s="4">
        <v>1493</v>
      </c>
      <c r="I4" s="43">
        <v>5.01</v>
      </c>
      <c r="J4" s="11">
        <v>5.95</v>
      </c>
      <c r="K4" s="11">
        <v>3.48</v>
      </c>
      <c r="L4" s="56">
        <v>41609</v>
      </c>
      <c r="M4" s="58">
        <v>155.26</v>
      </c>
      <c r="N4" s="6"/>
    </row>
    <row r="5" spans="1:14" ht="29.25" customHeight="1">
      <c r="A5" s="34" t="s">
        <v>31</v>
      </c>
      <c r="B5" s="10">
        <v>763</v>
      </c>
      <c r="C5" s="2">
        <v>787</v>
      </c>
      <c r="D5" s="10">
        <v>589</v>
      </c>
      <c r="E5" s="2">
        <v>795</v>
      </c>
      <c r="F5" s="2">
        <v>670</v>
      </c>
      <c r="G5" s="10"/>
      <c r="H5" s="4">
        <v>1478</v>
      </c>
      <c r="I5" s="43">
        <v>4.95</v>
      </c>
      <c r="J5" s="11">
        <v>5.95</v>
      </c>
      <c r="K5" s="11">
        <v>3.49</v>
      </c>
      <c r="L5" s="57"/>
      <c r="M5" s="59"/>
      <c r="N5" s="6"/>
    </row>
    <row r="6" spans="1:14" ht="30" customHeight="1">
      <c r="A6" s="35" t="s">
        <v>33</v>
      </c>
      <c r="B6" s="10">
        <v>777</v>
      </c>
      <c r="C6" s="2">
        <v>785</v>
      </c>
      <c r="D6" s="10">
        <v>586</v>
      </c>
      <c r="E6" s="2">
        <v>758</v>
      </c>
      <c r="F6" s="2">
        <v>656</v>
      </c>
      <c r="G6" s="10"/>
      <c r="H6" s="4">
        <v>1358</v>
      </c>
      <c r="I6" s="11">
        <v>5.08</v>
      </c>
      <c r="J6" s="11">
        <v>6.23</v>
      </c>
      <c r="K6" s="11">
        <v>3.55</v>
      </c>
      <c r="L6" s="36">
        <v>41579</v>
      </c>
      <c r="M6" s="8">
        <v>153.07</v>
      </c>
      <c r="N6" s="6"/>
    </row>
    <row r="7" spans="1:14" ht="30" customHeight="1">
      <c r="A7" s="28" t="s">
        <v>34</v>
      </c>
      <c r="B7" s="10">
        <v>1050</v>
      </c>
      <c r="C7" s="2">
        <v>1030</v>
      </c>
      <c r="D7" s="10">
        <v>771</v>
      </c>
      <c r="E7" s="2">
        <v>880</v>
      </c>
      <c r="F7" s="2">
        <v>926</v>
      </c>
      <c r="G7" s="10"/>
      <c r="H7" s="4">
        <v>1985</v>
      </c>
      <c r="I7" s="11">
        <v>5.04</v>
      </c>
      <c r="J7" s="11">
        <v>6.5</v>
      </c>
      <c r="K7" s="11">
        <v>3.67</v>
      </c>
      <c r="L7" s="36">
        <v>41244</v>
      </c>
      <c r="M7" s="3">
        <v>123.24</v>
      </c>
      <c r="N7" s="6"/>
    </row>
    <row r="8" spans="1:14" ht="30" customHeight="1">
      <c r="A8" s="27" t="s">
        <v>25</v>
      </c>
      <c r="B8" s="33">
        <f aca="true" t="shared" si="0" ref="B8:K8">((B$4/B$5)*100)-100</f>
        <v>0</v>
      </c>
      <c r="C8" s="17">
        <f t="shared" si="0"/>
        <v>-1.9059720457433258</v>
      </c>
      <c r="D8" s="17">
        <f t="shared" si="0"/>
        <v>0</v>
      </c>
      <c r="E8" s="17">
        <f t="shared" si="0"/>
        <v>-1.6352201257861623</v>
      </c>
      <c r="F8" s="17">
        <f t="shared" si="0"/>
        <v>-0.8955223880597032</v>
      </c>
      <c r="G8" s="17" t="e">
        <f t="shared" si="0"/>
        <v>#DIV/0!</v>
      </c>
      <c r="H8" s="18">
        <f t="shared" si="0"/>
        <v>1.0148849797023018</v>
      </c>
      <c r="I8" s="19">
        <f t="shared" si="0"/>
        <v>1.212121212121204</v>
      </c>
      <c r="J8" s="19">
        <f t="shared" si="0"/>
        <v>0</v>
      </c>
      <c r="K8" s="19">
        <f t="shared" si="0"/>
        <v>-0.28653295128940215</v>
      </c>
      <c r="L8" s="54" t="s">
        <v>8</v>
      </c>
      <c r="M8" s="55"/>
      <c r="N8" s="6"/>
    </row>
    <row r="9" spans="1:14" ht="30" customHeight="1">
      <c r="A9" s="27" t="s">
        <v>26</v>
      </c>
      <c r="B9" s="33">
        <f aca="true" t="shared" si="1" ref="B9:K9">((B$4/B$6)*100)-100</f>
        <v>-1.8018018018018012</v>
      </c>
      <c r="C9" s="17">
        <f t="shared" si="1"/>
        <v>-1.6560509554140168</v>
      </c>
      <c r="D9" s="17">
        <f t="shared" si="1"/>
        <v>0.5119453924914694</v>
      </c>
      <c r="E9" s="17">
        <f t="shared" si="1"/>
        <v>3.1662269129287637</v>
      </c>
      <c r="F9" s="17">
        <f t="shared" si="1"/>
        <v>1.2195121951219505</v>
      </c>
      <c r="G9" s="17" t="e">
        <f t="shared" si="1"/>
        <v>#DIV/0!</v>
      </c>
      <c r="H9" s="18">
        <f t="shared" si="1"/>
        <v>9.941089837997069</v>
      </c>
      <c r="I9" s="19">
        <f t="shared" si="1"/>
        <v>-1.3779527559055254</v>
      </c>
      <c r="J9" s="19">
        <f t="shared" si="1"/>
        <v>-4.49438202247191</v>
      </c>
      <c r="K9" s="19">
        <f t="shared" si="1"/>
        <v>-1.9718309859154886</v>
      </c>
      <c r="L9" s="52">
        <f>((M$4/M$6)*100)-100</f>
        <v>1.430717972169603</v>
      </c>
      <c r="M9" s="53"/>
      <c r="N9" s="6"/>
    </row>
    <row r="10" spans="1:14" ht="30" customHeight="1">
      <c r="A10" s="27" t="s">
        <v>15</v>
      </c>
      <c r="B10" s="33">
        <f aca="true" t="shared" si="2" ref="B10:K10">((B$4/B$7)*100)-100</f>
        <v>-27.33333333333333</v>
      </c>
      <c r="C10" s="17">
        <f t="shared" si="2"/>
        <v>-25.048543689320397</v>
      </c>
      <c r="D10" s="17">
        <f t="shared" si="2"/>
        <v>-23.605706874189366</v>
      </c>
      <c r="E10" s="17">
        <f t="shared" si="2"/>
        <v>-11.136363636363626</v>
      </c>
      <c r="F10" s="17">
        <f t="shared" si="2"/>
        <v>-28.29373650107992</v>
      </c>
      <c r="G10" s="17" t="e">
        <f t="shared" si="2"/>
        <v>#DIV/0!</v>
      </c>
      <c r="H10" s="18">
        <f t="shared" si="2"/>
        <v>-24.785894206549116</v>
      </c>
      <c r="I10" s="19">
        <f t="shared" si="2"/>
        <v>-0.595238095238102</v>
      </c>
      <c r="J10" s="19">
        <f t="shared" si="2"/>
        <v>-8.461538461538453</v>
      </c>
      <c r="K10" s="19">
        <f t="shared" si="2"/>
        <v>-5.177111716621255</v>
      </c>
      <c r="L10" s="52">
        <f>((M$4/M$7)*100)-100</f>
        <v>25.981824083089904</v>
      </c>
      <c r="M10" s="53"/>
      <c r="N10" s="6"/>
    </row>
    <row r="11" spans="1:14" ht="30" customHeight="1">
      <c r="A11" s="28" t="s">
        <v>35</v>
      </c>
      <c r="B11" s="40">
        <v>806</v>
      </c>
      <c r="C11" s="41">
        <v>756</v>
      </c>
      <c r="D11" s="42" t="s">
        <v>19</v>
      </c>
      <c r="E11" s="41">
        <v>713</v>
      </c>
      <c r="F11" s="41">
        <v>678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46" t="s">
        <v>19</v>
      </c>
      <c r="M11" s="47"/>
      <c r="N11" s="6"/>
    </row>
    <row r="12" spans="1:11" ht="12" customHeight="1">
      <c r="A12" s="76" t="s">
        <v>24</v>
      </c>
      <c r="B12" s="76"/>
      <c r="K12" t="s">
        <v>27</v>
      </c>
    </row>
    <row r="13" spans="1:13" ht="14.2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5" ht="114.75" customHeight="1">
      <c r="A14" s="77" t="s">
        <v>29</v>
      </c>
      <c r="B14" s="80" t="s">
        <v>39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O14" s="30"/>
    </row>
    <row r="15" spans="1:15" ht="52.5" customHeight="1" thickBot="1">
      <c r="A15" s="78"/>
      <c r="B15" s="83" t="s">
        <v>36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O15" s="29"/>
    </row>
    <row r="16" spans="1:15" ht="66" customHeight="1">
      <c r="A16" s="77" t="s">
        <v>22</v>
      </c>
      <c r="B16" s="66" t="s">
        <v>40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O16" s="31"/>
    </row>
    <row r="17" spans="1:15" ht="55.5" customHeight="1" thickBot="1">
      <c r="A17" s="78"/>
      <c r="B17" s="69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O17" s="29"/>
    </row>
    <row r="18" spans="1:15" ht="42" customHeight="1">
      <c r="A18" s="62" t="s">
        <v>21</v>
      </c>
      <c r="B18" s="64" t="s">
        <v>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29"/>
    </row>
    <row r="19" spans="1:15" ht="51" customHeight="1" thickBot="1">
      <c r="A19" s="63"/>
      <c r="B19" s="72" t="s">
        <v>38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5"/>
      <c r="O19" s="29"/>
    </row>
    <row r="20" spans="2:15" ht="24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5"/>
      <c r="O20" s="29"/>
    </row>
    <row r="21" spans="2:15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5"/>
      <c r="O21" s="29"/>
    </row>
    <row r="22" ht="12.75">
      <c r="O22" s="29"/>
    </row>
    <row r="23" spans="2:17" ht="12.7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87" t="s">
        <v>17</v>
      </c>
      <c r="B3" s="74" t="s">
        <v>4</v>
      </c>
      <c r="C3" s="74"/>
      <c r="D3" s="74"/>
      <c r="E3" s="74"/>
      <c r="F3" s="74"/>
      <c r="G3" s="74"/>
      <c r="H3" s="49" t="s">
        <v>5</v>
      </c>
      <c r="I3" s="49"/>
      <c r="J3" s="49"/>
      <c r="K3" s="75" t="s">
        <v>13</v>
      </c>
      <c r="L3" s="75"/>
    </row>
    <row r="4" spans="1:12" ht="35.25" customHeight="1">
      <c r="A4" s="88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79" t="s">
        <v>6</v>
      </c>
      <c r="L4" s="79"/>
    </row>
    <row r="5" spans="1:12" ht="30" customHeight="1">
      <c r="A5" s="26" t="s">
        <v>32</v>
      </c>
      <c r="B5" s="10">
        <v>764</v>
      </c>
      <c r="C5" s="2">
        <v>776</v>
      </c>
      <c r="D5" s="2">
        <v>589</v>
      </c>
      <c r="E5" s="2">
        <v>770</v>
      </c>
      <c r="F5" s="10">
        <v>675</v>
      </c>
      <c r="G5" s="10"/>
      <c r="H5" s="43">
        <v>5.02</v>
      </c>
      <c r="I5" s="11">
        <v>5.61</v>
      </c>
      <c r="J5" s="11">
        <v>3.59</v>
      </c>
      <c r="K5" s="56">
        <v>41609</v>
      </c>
      <c r="L5" s="58">
        <v>155.52</v>
      </c>
    </row>
    <row r="6" spans="1:12" ht="30" customHeight="1">
      <c r="A6" s="34" t="s">
        <v>31</v>
      </c>
      <c r="B6" s="10">
        <v>772</v>
      </c>
      <c r="C6" s="2">
        <v>794</v>
      </c>
      <c r="D6" s="2">
        <v>591</v>
      </c>
      <c r="E6" s="2">
        <v>787</v>
      </c>
      <c r="F6" s="10">
        <v>663</v>
      </c>
      <c r="G6" s="10"/>
      <c r="H6" s="43">
        <v>4.94</v>
      </c>
      <c r="I6" s="11">
        <v>5.56</v>
      </c>
      <c r="J6" s="11">
        <v>3.61</v>
      </c>
      <c r="K6" s="57"/>
      <c r="L6" s="59"/>
    </row>
    <row r="7" spans="1:12" ht="30" customHeight="1">
      <c r="A7" s="35" t="s">
        <v>33</v>
      </c>
      <c r="B7" s="10">
        <v>782</v>
      </c>
      <c r="C7" s="2">
        <v>793</v>
      </c>
      <c r="D7" s="2">
        <v>589</v>
      </c>
      <c r="E7" s="2">
        <v>769</v>
      </c>
      <c r="F7" s="10">
        <v>661</v>
      </c>
      <c r="G7" s="10"/>
      <c r="H7" s="11">
        <v>5.11</v>
      </c>
      <c r="I7" s="11">
        <v>5.63</v>
      </c>
      <c r="J7" s="11">
        <v>3.65</v>
      </c>
      <c r="K7" s="36">
        <v>41579</v>
      </c>
      <c r="L7" s="8">
        <v>153.63</v>
      </c>
    </row>
    <row r="8" spans="1:12" ht="28.5" customHeight="1">
      <c r="A8" s="28" t="s">
        <v>34</v>
      </c>
      <c r="B8" s="10">
        <v>1038</v>
      </c>
      <c r="C8" s="2">
        <v>1034</v>
      </c>
      <c r="D8" s="2">
        <v>774</v>
      </c>
      <c r="E8" s="2">
        <v>882</v>
      </c>
      <c r="F8" s="10">
        <v>927</v>
      </c>
      <c r="G8" s="10"/>
      <c r="H8" s="11">
        <v>5.09</v>
      </c>
      <c r="I8" s="11">
        <v>6.11</v>
      </c>
      <c r="J8" s="11">
        <v>3.82</v>
      </c>
      <c r="K8" s="36">
        <v>41244</v>
      </c>
      <c r="L8" s="8">
        <v>124.61</v>
      </c>
    </row>
    <row r="9" spans="1:12" ht="30" customHeight="1">
      <c r="A9" s="27" t="s">
        <v>25</v>
      </c>
      <c r="B9" s="32">
        <f aca="true" t="shared" si="0" ref="B9:J9">((B$5/B$6)*100)-100</f>
        <v>-1.0362694300518172</v>
      </c>
      <c r="C9" s="24">
        <f t="shared" si="0"/>
        <v>-2.2670025188916867</v>
      </c>
      <c r="D9" s="24">
        <f t="shared" si="0"/>
        <v>-0.33840947546531197</v>
      </c>
      <c r="E9" s="24">
        <f t="shared" si="0"/>
        <v>-2.1601016518424387</v>
      </c>
      <c r="F9" s="24">
        <f t="shared" si="0"/>
        <v>1.8099547511312153</v>
      </c>
      <c r="G9" s="24" t="e">
        <f t="shared" si="0"/>
        <v>#DIV/0!</v>
      </c>
      <c r="H9" s="25">
        <f t="shared" si="0"/>
        <v>1.6194331983805625</v>
      </c>
      <c r="I9" s="25">
        <f t="shared" si="0"/>
        <v>0.8992805755395921</v>
      </c>
      <c r="J9" s="25">
        <f t="shared" si="0"/>
        <v>-0.554016620498615</v>
      </c>
      <c r="K9" s="95" t="s">
        <v>8</v>
      </c>
      <c r="L9" s="96"/>
    </row>
    <row r="10" spans="1:12" ht="30" customHeight="1">
      <c r="A10" s="27" t="s">
        <v>26</v>
      </c>
      <c r="B10" s="32">
        <f aca="true" t="shared" si="1" ref="B10:J10">((B$5/B$7)*100)-100</f>
        <v>-2.3017902813299145</v>
      </c>
      <c r="C10" s="24">
        <f t="shared" si="1"/>
        <v>-2.143757881462804</v>
      </c>
      <c r="D10" s="24">
        <f t="shared" si="1"/>
        <v>0</v>
      </c>
      <c r="E10" s="24">
        <f t="shared" si="1"/>
        <v>0.1300390117035164</v>
      </c>
      <c r="F10" s="24">
        <f t="shared" si="1"/>
        <v>2.1180030257186075</v>
      </c>
      <c r="G10" s="24" t="e">
        <f t="shared" si="1"/>
        <v>#DIV/0!</v>
      </c>
      <c r="H10" s="25">
        <f t="shared" si="1"/>
        <v>-1.761252446183974</v>
      </c>
      <c r="I10" s="25">
        <f t="shared" si="1"/>
        <v>-0.35523978685611723</v>
      </c>
      <c r="J10" s="25">
        <f t="shared" si="1"/>
        <v>-1.6438356164383663</v>
      </c>
      <c r="K10" s="91">
        <f>((L$5/L$7)*100)-100</f>
        <v>1.230228471001766</v>
      </c>
      <c r="L10" s="92"/>
    </row>
    <row r="11" spans="1:12" ht="30" customHeight="1">
      <c r="A11" s="27" t="s">
        <v>15</v>
      </c>
      <c r="B11" s="32">
        <f>((B$5/B$8)*100)-100</f>
        <v>-26.396917148362235</v>
      </c>
      <c r="C11" s="24">
        <f aca="true" t="shared" si="2" ref="C11:J11">((C$5/C$8)*100)-100</f>
        <v>-24.951644100580268</v>
      </c>
      <c r="D11" s="24">
        <f>((D$5/D$8)*100)-100</f>
        <v>-23.901808785529724</v>
      </c>
      <c r="E11" s="24">
        <f t="shared" si="2"/>
        <v>-12.698412698412696</v>
      </c>
      <c r="F11" s="24">
        <f t="shared" si="2"/>
        <v>-27.18446601941747</v>
      </c>
      <c r="G11" s="24" t="e">
        <f t="shared" si="2"/>
        <v>#DIV/0!</v>
      </c>
      <c r="H11" s="25">
        <f t="shared" si="2"/>
        <v>-1.375245579567789</v>
      </c>
      <c r="I11" s="25">
        <f t="shared" si="2"/>
        <v>-8.183306055646483</v>
      </c>
      <c r="J11" s="25">
        <f t="shared" si="2"/>
        <v>-6.020942408376968</v>
      </c>
      <c r="K11" s="93">
        <f>((L$5/L$8)*100)-100</f>
        <v>24.80539282561594</v>
      </c>
      <c r="L11" s="93"/>
    </row>
    <row r="12" spans="1:13" s="5" customFormat="1" ht="18.75" customHeight="1">
      <c r="A12" s="94" t="s">
        <v>14</v>
      </c>
      <c r="B12" s="94"/>
      <c r="C12" s="94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86" t="s">
        <v>24</v>
      </c>
      <c r="B13" s="86"/>
      <c r="C13" s="86"/>
      <c r="F13" s="89" t="s">
        <v>30</v>
      </c>
      <c r="G13" s="89"/>
      <c r="H13" s="89"/>
      <c r="I13" s="89"/>
      <c r="J13" s="89"/>
      <c r="K13" s="89"/>
      <c r="L13" s="89"/>
    </row>
    <row r="16" ht="12.75">
      <c r="K16" s="37"/>
    </row>
    <row r="18" ht="12.75">
      <c r="K18" s="37"/>
    </row>
    <row r="19" ht="12.75">
      <c r="K19" s="37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2014-02-04T13:31:35Z</dcterms:modified>
  <cp:category/>
  <cp:version/>
  <cp:contentType/>
  <cp:contentStatus/>
</cp:coreProperties>
</file>