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<sst xmlns="http://schemas.openxmlformats.org/spreadsheetml/2006/main" count="70" uniqueCount="42">
  <si>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</si>
  <si>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</si>
  <si>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</si>
  <si>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</si>
  <si>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</si>
  <si>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</si>
  <si>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</si>
  <si>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</si>
  <si>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</si>
  <si>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</si>
  <si>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</si>
  <si>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</si>
  <si>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</si>
  <si>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</si>
  <si>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</si>
  <si>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</si>
  <si>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</si>
  <si>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</si>
  <si>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</si>
  <si>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</si>
  <si>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</si>
  <si>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</si>
  <si>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</si>
  <si>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</si>
  <si>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</si>
  <si>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</si>
  <si>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</si>
  <si>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</si>
  <si>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</si>
  <si>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</si>
  <si>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</si>
  <si>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02.06</t>
    </r>
    <r>
      <rPr>
        <sz val="10"/>
        <rFont val="Arial CE"/>
        <family val="2"/>
      </rPr>
      <t>-08.06</t>
    </r>
    <r>
      <rPr>
        <sz val="10"/>
        <rFont val="Arial CE"/>
        <family val="0"/>
      </rPr>
      <t>.2014 r.</t>
    </r>
  </si>
  <si>
    <t>09.06 - 15.06.2014 r.</t>
  </si>
  <si>
    <r>
      <t>Poprzedni miesiąc</t>
    </r>
    <r>
      <rPr>
        <sz val="10"/>
        <rFont val="Arial CE"/>
        <family val="0"/>
      </rPr>
      <t xml:space="preserve"> 12.05-18.05.2014 r.</t>
    </r>
  </si>
  <si>
    <r>
      <t xml:space="preserve">Rok 2013 r. </t>
    </r>
    <r>
      <rPr>
        <sz val="10"/>
        <rFont val="Arial CE"/>
        <family val="0"/>
      </rPr>
      <t xml:space="preserve"> 10.06 - 16.06.2013 r.</t>
    </r>
  </si>
  <si>
    <r>
      <t xml:space="preserve">UE (zł/t)  02.06 - 08.06.2014 r.                                 </t>
    </r>
    <r>
      <rPr>
        <b/>
        <sz val="9"/>
        <rFont val="Arial CE"/>
        <family val="0"/>
      </rPr>
      <t xml:space="preserve"> </t>
    </r>
  </si>
  <si>
    <t>W Polsce średnia cena wg GUS mleka za kwiecień wynosi 141,59 PLN/100kg. Według najnowszych prognoz FAO w 2014 r., po stagnacji
notowanej w roku ubiegłym, produkcja mleka na świecie osiągnie poziom 783 mln t, tj. zwiększy się o 2% w relacji rocznej. Największy przyrost oczekiwany jest w Azji (o 3% w relacji rocznej do 301,5 mln t), w tym głównie w Indiach (o 5%, tj. 6,8 mln t do 144,9 mln t) na skutek rosnących zarówno dochodów jak i liczby ludności. W Chinach, po prawie 6-procentowym spadku produkcji w 2013 r., w bieżącym roku nastąpi jej 2-procentowa odbudowa, do 41,1 mln ton. FAO przewiduje wzrost produkcji także w Pakistanie i Turcji. Podstawową przyczyną w tym przypadku będzie dynamicznie rosnąca konsumpcja przetworów mleczarskich. Przechodząc do importerów, w Rosji utrzyma się spadkowa tendencja w produkcji, obserwowana od 2010 roku. Niska dochodowość chowu krów mlecznych spowodowała w lutym br. spadek pogłowia bydła o 3% w relacji rocznej.</t>
  </si>
  <si>
    <t>W pierwszym tygodniu czerwca aktualna cena płacona za rzepak oz. to 1615 PLN/t. Cena ta była o 3,1% niższa niż przed tygodniem i 7,8% niższa niż przed miesiącem. W porównaniu do ceny z przed roku (2013) nastąpił spadek o 19,2%. Ceny produktów oleistych na giełdach światowych z 13.06.2014 r. /MATIF/ z terminem dostawy na VIII 2014 - 351,25 (EUR/t) za rzepak. Według wstępnych danych handlowych za pierwsze 10 miesięcy bieżącego sezonu 2013/14 (tj. od początku lipca 2013 roku do końca kwietnia 2014 roku) polski eksport rzepaku wyniósł 697 tys. ton (wzrost o 136% r/r; dane Sparks). Z kolei import rzepaku w ciągu pierwszych 10 miesięcy bieżącego sezonu wyniósł 176 tys. t i był o 44% niższy niż w analogi-cznym okresie w sezonie ubiegłym. W ostatnich latach przy stosunkowo stabilnej produkcji biodiesla z oleju rzepakowego na poziomie ok. 6,2 mln t i rosnącej produkcji biodiesla ogółem na świecie, znaczenie biodiesla z oleju rzepakowego zmalało.
Jeszcze w 2010 r. jego udział w globalnej produkcji biodiesla ogółem wynosił 35%, w 2011 r. 28%, a w 2012 r. 26%, a w 2013 r. było to 23%.</t>
  </si>
  <si>
    <t>W sezonie 2013/14 zanotowano duży wzrost zużycia zbóż na cele przemysłowe, głównie za sprawą znacznie zwiększonej produkcji etanolu na biopaliwa. W nadchodzącym sezonie 2014/15 zużycie przemysłowe zbóż będzie rosło wolniej, a najważniejszym czynnikiem napędzającym ten wzrost będzie większa produkcja skrobi. Wg szacunków Międzynarodowej Rady Zbożowej (MRZ), w kończącym się sezonie 2013/14 na cele przemysłowe wykorzystano 313,2 mln t ziarna zbóż (bez ryżu). Oznacza to duży, prawie 6-procentowy, wzrost w stosunku do wykorzystania w sezonie 2012/13 szacowanego na 296,0 mln t. Wówczas, na skutek bardzo wysokich cen zbóż, w tym szczególnie kukurydzy w Stanach Zjednoczonych, zanotowano spadek zużycia. Warto wspomnieć, że w jeszcze wcześniejszym sezonie 2011/12 wynosiło ono 306,6 mln t, czyli niedużo mniej niż w sezonie bieżącym.</t>
  </si>
  <si>
    <t>W dniach 09.06-15.06.2014 r. na krajowym rynku średnia cena żywca wieprzowego wyniosła 5,27 PLN/kg i była o 1,9% wyższa niż przed tygodniem i 4,2% wyższa niż przed miesiącem. W odniesieniu do notowań sprzed roku średnia cena tego żywca była o 5,2% niższa. Za żywiec wołowy płacono w skupie średnio 5,91 PLN/kg wobec 5,91 PLN/kg w poprzednim tygodniu. Jednocześnie było to o 0,8% niższa niż miesiąc wcześniej i o 1,3% taniej niż przed rokiem. Średnia cena drobiu w drugim tygodniu czerwca br. wyniosła 3,77 PLN/kg i była o 1,0% niższa jak przed tygodniem i wyższa o 4,7% jak przed miesiącem. W odniesieniu do notowań sprzed roku cena ta uległa zmianie i spadła o 6,9%.</t>
  </si>
  <si>
    <t xml:space="preserve">W pierwszym tygodniu czerwca br. tj. w dniach 09.06-15.06.2014 r. śrenia cena pszenicy konsumpcyjnej wyniosła 776 PLN/t i była o 0,1% wyższa niż przed tygodniem i 2,4% niższa niż przed miesiącem. Za pszenicę paszową można było uzyskać przeciętnie 733 PLN/t tj. o 1,9% mniej niż przed tygodniem i 3,3% mniej niż przed miesiącem. W odniesieniu do notowań sprzed roku zboża te były odpowiednio o 15,7% i 15,0% tańsze. Średnia cena żyta paszowego w badanym okresie wyniosła 593 PLN/t i była o 1,0% niższa niż przed tygodniem, natomiast o 3,6% niższa niż przed miesiącem. Jednocześnie ziarno to było o 8,3% tańsze niż przed rokiem. Przeciętna cena jęczmienia paszowego w drugim tygodniu czerwca 2014 r. uległa nie korzystnej zmianie - 736 PLN/t. Cena ta była o 2,1% niższa niż tydzień temu, 5,3% niższa niż miesiąc temu oraz o 3,4% niższa niż w porównywalnym okresie 2013 r. W porównaniu z poprzednim tygodniem znowu nastąpiła korekta ceny kukurydzy. Przeciętna cena skupu tego zboża kształtowała się na poziomie 711 PLN/t, tj. o 0,4% mniej niż tydzień wcześniej. Jednocześnie ziarno to było o 0,4% wyższe niż przed miesiącem oraz o 16,7% tańsze niż rok wcześniej. </t>
  </si>
  <si>
    <t>Według danych Eurostat w I kw. 2014 r. kraje UE wyeksportowały o 5% mniej nieprzetworzonego mięsa wieprzowego na rynki pozaunijne niż w analogicznym okresie rok wcześniej. W rezultacie wolumen eksportu obniżył się o 17,2 tys. t do poziomu 346,3 tys. ton. Obserwowane spadki
związane były w dużej mierze z wprowadzonym przez Rosję zakazem importu nieprzetworzonego mięsa wieprzowego z UE. Ta decyzja była wynikiem pojawienia się ASF na terenie Litwy i Polski w styczniu i lutym bieżącego roku. Takie nagłe zamkniecie rynku rosyjskiego było sporym ciosem dla europejskich producentów i eksporterów wieprzowiny. W I kw. 2013 r. kraj ten był odbiorcą ok. 20% nieprzetworzonego mięsa wieprzowego sprzedawanego na rynkach pozaunijnych.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</si>
</sst>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2" fontId="0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9" fillId="33" borderId="24" xfId="0" applyNumberFormat="1" applyFont="1" applyFill="1" applyBorder="1" applyAlignment="1">
      <alignment horizontal="center"/>
    </xf>
    <xf numFmtId="165" fontId="9" fillId="33" borderId="25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right" vertical="center"/>
    </xf>
    <xf numFmtId="171" fontId="2" fillId="33" borderId="27" xfId="0" applyNumberFormat="1" applyFon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2" fontId="0" fillId="33" borderId="27" xfId="0" applyNumberForma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/>
    </xf>
    <xf numFmtId="165" fontId="0" fillId="33" borderId="2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71" t="s">
        <v>28</v>
      </c>
      <c r="B1" s="71"/>
      <c r="C1" s="71"/>
      <c r="D1" s="71"/>
      <c r="E1" s="72"/>
      <c r="F1" s="72"/>
      <c r="G1" s="72"/>
      <c r="H1" s="72"/>
      <c r="I1" s="72"/>
      <c r="J1" s="72"/>
      <c r="K1" s="72"/>
      <c r="L1" s="72"/>
      <c r="M1" s="72"/>
    </row>
    <row r="2" spans="1:14" ht="23.25" customHeight="1">
      <c r="A2" s="77" t="s">
        <v>17</v>
      </c>
      <c r="B2" s="45" t="s">
        <v>4</v>
      </c>
      <c r="C2" s="45"/>
      <c r="D2" s="45"/>
      <c r="E2" s="45"/>
      <c r="F2" s="45"/>
      <c r="G2" s="45"/>
      <c r="H2" s="12" t="s">
        <v>7</v>
      </c>
      <c r="I2" s="76" t="s">
        <v>27</v>
      </c>
      <c r="J2" s="76"/>
      <c r="K2" s="76"/>
      <c r="L2" s="46" t="s">
        <v>13</v>
      </c>
      <c r="M2" s="46"/>
      <c r="N2" s="6"/>
    </row>
    <row r="3" spans="1:15" ht="36">
      <c r="A3" s="78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50" t="s">
        <v>6</v>
      </c>
      <c r="M3" s="50"/>
      <c r="N3" s="7"/>
      <c r="O3" s="1"/>
    </row>
    <row r="4" spans="1:14" ht="30" customHeight="1">
      <c r="A4" s="26" t="s">
        <v>32</v>
      </c>
      <c r="B4" s="10">
        <v>776</v>
      </c>
      <c r="C4" s="2">
        <v>773</v>
      </c>
      <c r="D4" s="10">
        <v>593</v>
      </c>
      <c r="E4" s="2">
        <v>736</v>
      </c>
      <c r="F4" s="2">
        <v>711</v>
      </c>
      <c r="G4" s="10"/>
      <c r="H4" s="4">
        <v>1615</v>
      </c>
      <c r="I4" s="43">
        <v>5.27</v>
      </c>
      <c r="J4" s="11">
        <v>5.91</v>
      </c>
      <c r="K4" s="11">
        <v>3.77</v>
      </c>
      <c r="L4" s="83">
        <v>41730</v>
      </c>
      <c r="M4" s="85">
        <v>141.59</v>
      </c>
      <c r="N4" s="6"/>
    </row>
    <row r="5" spans="1:14" ht="29.25" customHeight="1">
      <c r="A5" s="34" t="s">
        <v>31</v>
      </c>
      <c r="B5" s="10">
        <v>775</v>
      </c>
      <c r="C5" s="2">
        <v>788</v>
      </c>
      <c r="D5" s="10">
        <v>599</v>
      </c>
      <c r="E5" s="2">
        <v>752</v>
      </c>
      <c r="F5" s="2">
        <v>714</v>
      </c>
      <c r="G5" s="10"/>
      <c r="H5" s="4">
        <v>1666</v>
      </c>
      <c r="I5" s="43">
        <v>5.17</v>
      </c>
      <c r="J5" s="11">
        <v>5.91</v>
      </c>
      <c r="K5" s="11">
        <v>3.81</v>
      </c>
      <c r="L5" s="84"/>
      <c r="M5" s="86"/>
      <c r="N5" s="6"/>
    </row>
    <row r="6" spans="1:14" ht="30" customHeight="1">
      <c r="A6" s="42" t="s">
        <v>33</v>
      </c>
      <c r="B6" s="10">
        <v>795</v>
      </c>
      <c r="C6" s="2">
        <v>799</v>
      </c>
      <c r="D6" s="10">
        <v>615</v>
      </c>
      <c r="E6" s="2">
        <v>777</v>
      </c>
      <c r="F6" s="2">
        <v>708</v>
      </c>
      <c r="G6" s="10"/>
      <c r="H6" s="4">
        <v>1751</v>
      </c>
      <c r="I6" s="43">
        <v>5.06</v>
      </c>
      <c r="J6" s="11">
        <v>5.96</v>
      </c>
      <c r="K6" s="11">
        <v>3.6</v>
      </c>
      <c r="L6" s="35">
        <v>41699</v>
      </c>
      <c r="M6" s="8">
        <v>147.58</v>
      </c>
      <c r="N6" s="6"/>
    </row>
    <row r="7" spans="1:14" ht="30" customHeight="1">
      <c r="A7" s="28" t="s">
        <v>34</v>
      </c>
      <c r="B7" s="10">
        <v>921</v>
      </c>
      <c r="C7" s="2">
        <v>909</v>
      </c>
      <c r="D7" s="10">
        <v>647</v>
      </c>
      <c r="E7" s="2">
        <v>762</v>
      </c>
      <c r="F7" s="2">
        <v>854</v>
      </c>
      <c r="G7" s="10"/>
      <c r="H7" s="4">
        <v>1999</v>
      </c>
      <c r="I7" s="11">
        <v>5.56</v>
      </c>
      <c r="J7" s="11">
        <v>5.99</v>
      </c>
      <c r="K7" s="11">
        <v>4.05</v>
      </c>
      <c r="L7" s="35">
        <v>41365</v>
      </c>
      <c r="M7" s="3">
        <v>125.21</v>
      </c>
      <c r="N7" s="6"/>
    </row>
    <row r="8" spans="1:14" ht="30" customHeight="1">
      <c r="A8" s="27" t="s">
        <v>25</v>
      </c>
      <c r="B8" s="33">
        <f aca="true" t="shared" si="0" ref="B8:K8">((B$4/B$5)*100)-100</f>
        <v>0.12903225806451246</v>
      </c>
      <c r="C8" s="17">
        <f t="shared" si="0"/>
        <v>-1.903553299492387</v>
      </c>
      <c r="D8" s="17">
        <f t="shared" si="0"/>
        <v>-1.0016694490818026</v>
      </c>
      <c r="E8" s="17">
        <f t="shared" si="0"/>
        <v>-2.1276595744680833</v>
      </c>
      <c r="F8" s="17">
        <f t="shared" si="0"/>
        <v>-0.42016806722688216</v>
      </c>
      <c r="G8" s="17" t="e">
        <f t="shared" si="0"/>
        <v>#DIV/0!</v>
      </c>
      <c r="H8" s="18">
        <f t="shared" si="0"/>
        <v>-3.0612244897959187</v>
      </c>
      <c r="I8" s="19">
        <f t="shared" si="0"/>
        <v>1.934235976789168</v>
      </c>
      <c r="J8" s="19">
        <f t="shared" si="0"/>
        <v>0</v>
      </c>
      <c r="K8" s="19">
        <f t="shared" si="0"/>
        <v>-1.0498687664042023</v>
      </c>
      <c r="L8" s="81" t="s">
        <v>8</v>
      </c>
      <c r="M8" s="82"/>
      <c r="N8" s="6"/>
    </row>
    <row r="9" spans="1:14" ht="30" customHeight="1">
      <c r="A9" s="27" t="s">
        <v>26</v>
      </c>
      <c r="B9" s="33">
        <f aca="true" t="shared" si="1" ref="B9:K9">((B$4/B$6)*100)-100</f>
        <v>-2.3899371069182394</v>
      </c>
      <c r="C9" s="17">
        <f t="shared" si="1"/>
        <v>-3.254067584480609</v>
      </c>
      <c r="D9" s="17">
        <f t="shared" si="1"/>
        <v>-3.5772357723577244</v>
      </c>
      <c r="E9" s="17">
        <f t="shared" si="1"/>
        <v>-5.276705276705272</v>
      </c>
      <c r="F9" s="17">
        <f t="shared" si="1"/>
        <v>0.4237288135593218</v>
      </c>
      <c r="G9" s="17" t="e">
        <f t="shared" si="1"/>
        <v>#DIV/0!</v>
      </c>
      <c r="H9" s="18">
        <f t="shared" si="1"/>
        <v>-7.7669902912621325</v>
      </c>
      <c r="I9" s="19">
        <f t="shared" si="1"/>
        <v>4.1501976284585</v>
      </c>
      <c r="J9" s="19">
        <f t="shared" si="1"/>
        <v>-0.838926174496649</v>
      </c>
      <c r="K9" s="19">
        <f t="shared" si="1"/>
        <v>4.7222222222222285</v>
      </c>
      <c r="L9" s="79">
        <f>((M$4/M$6)*100)-100</f>
        <v>-4.058815557663635</v>
      </c>
      <c r="M9" s="80"/>
      <c r="N9" s="6"/>
    </row>
    <row r="10" spans="1:14" ht="30" customHeight="1">
      <c r="A10" s="27" t="s">
        <v>15</v>
      </c>
      <c r="B10" s="33">
        <f aca="true" t="shared" si="2" ref="B10:K10">((B$4/B$7)*100)-100</f>
        <v>-15.743756786102054</v>
      </c>
      <c r="C10" s="17">
        <f t="shared" si="2"/>
        <v>-14.961496149614959</v>
      </c>
      <c r="D10" s="17">
        <f t="shared" si="2"/>
        <v>-8.346213292117469</v>
      </c>
      <c r="E10" s="17">
        <f t="shared" si="2"/>
        <v>-3.412073490813654</v>
      </c>
      <c r="F10" s="17">
        <f t="shared" si="2"/>
        <v>-16.744730679156902</v>
      </c>
      <c r="G10" s="17" t="e">
        <f t="shared" si="2"/>
        <v>#DIV/0!</v>
      </c>
      <c r="H10" s="18">
        <f t="shared" si="2"/>
        <v>-19.209604802401202</v>
      </c>
      <c r="I10" s="19">
        <f t="shared" si="2"/>
        <v>-5.2158273381295</v>
      </c>
      <c r="J10" s="19">
        <f t="shared" si="2"/>
        <v>-1.3355592654424129</v>
      </c>
      <c r="K10" s="19">
        <f t="shared" si="2"/>
        <v>-6.913580246913568</v>
      </c>
      <c r="L10" s="79">
        <f>((M$4/M$7)*100)-100</f>
        <v>13.082022202699477</v>
      </c>
      <c r="M10" s="80"/>
      <c r="N10" s="6"/>
    </row>
    <row r="11" spans="1:14" ht="30" customHeight="1">
      <c r="A11" s="28" t="s">
        <v>35</v>
      </c>
      <c r="B11" s="39">
        <v>773</v>
      </c>
      <c r="C11" s="40">
        <v>732</v>
      </c>
      <c r="D11" s="41" t="s">
        <v>19</v>
      </c>
      <c r="E11" s="40">
        <v>693</v>
      </c>
      <c r="F11" s="40">
        <v>709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73" t="s">
        <v>19</v>
      </c>
      <c r="M11" s="74"/>
      <c r="N11" s="6"/>
    </row>
    <row r="12" spans="1:11" ht="12" customHeight="1">
      <c r="A12" s="47" t="s">
        <v>24</v>
      </c>
      <c r="B12" s="47"/>
      <c r="K12" t="s">
        <v>27</v>
      </c>
    </row>
    <row r="13" spans="1:13" ht="14.25" customHeight="1" thickBo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5" ht="114.75" customHeight="1">
      <c r="A14" s="48" t="s">
        <v>29</v>
      </c>
      <c r="B14" s="51" t="s">
        <v>40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O14" s="30"/>
    </row>
    <row r="15" spans="1:15" ht="90.75" customHeight="1" thickBot="1">
      <c r="A15" s="49"/>
      <c r="B15" s="54" t="s">
        <v>38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O15" s="29"/>
    </row>
    <row r="16" spans="1:15" ht="66" customHeight="1">
      <c r="A16" s="48" t="s">
        <v>22</v>
      </c>
      <c r="B16" s="63" t="s">
        <v>39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O16" s="31"/>
    </row>
    <row r="17" spans="1:15" ht="90.75" customHeight="1" thickBot="1">
      <c r="A17" s="49"/>
      <c r="B17" s="66" t="s">
        <v>41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O17" s="29"/>
    </row>
    <row r="18" spans="1:15" ht="92.25" customHeight="1">
      <c r="A18" s="59" t="s">
        <v>21</v>
      </c>
      <c r="B18" s="61" t="s">
        <v>37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O18" s="29"/>
    </row>
    <row r="19" spans="1:15" ht="91.5" customHeight="1" thickBot="1">
      <c r="A19" s="60"/>
      <c r="B19" s="69" t="s">
        <v>36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9.5" customHeight="1">
      <c r="A3" s="88" t="s">
        <v>17</v>
      </c>
      <c r="B3" s="45" t="s">
        <v>4</v>
      </c>
      <c r="C3" s="45"/>
      <c r="D3" s="45"/>
      <c r="E3" s="45"/>
      <c r="F3" s="45"/>
      <c r="G3" s="45"/>
      <c r="H3" s="76" t="s">
        <v>5</v>
      </c>
      <c r="I3" s="76"/>
      <c r="J3" s="76"/>
      <c r="K3" s="46" t="s">
        <v>13</v>
      </c>
      <c r="L3" s="46"/>
    </row>
    <row r="4" spans="1:12" ht="35.25" customHeight="1">
      <c r="A4" s="89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50" t="s">
        <v>6</v>
      </c>
      <c r="L4" s="50"/>
    </row>
    <row r="5" spans="1:12" ht="30" customHeight="1">
      <c r="A5" s="26" t="s">
        <v>32</v>
      </c>
      <c r="B5" s="10">
        <v>773</v>
      </c>
      <c r="C5" s="2">
        <v>779</v>
      </c>
      <c r="D5" s="2">
        <v>591</v>
      </c>
      <c r="E5" s="2">
        <v>734</v>
      </c>
      <c r="F5" s="10">
        <v>727</v>
      </c>
      <c r="G5" s="10"/>
      <c r="H5" s="43">
        <v>5.28</v>
      </c>
      <c r="I5" s="11">
        <v>5.71</v>
      </c>
      <c r="J5" s="11">
        <v>3.8</v>
      </c>
      <c r="K5" s="83">
        <v>41730</v>
      </c>
      <c r="L5" s="85">
        <v>141.12</v>
      </c>
    </row>
    <row r="6" spans="1:12" ht="30" customHeight="1">
      <c r="A6" s="34" t="s">
        <v>31</v>
      </c>
      <c r="B6" s="10">
        <v>779</v>
      </c>
      <c r="C6" s="2">
        <v>797</v>
      </c>
      <c r="D6" s="2">
        <v>608</v>
      </c>
      <c r="E6" s="2">
        <v>744</v>
      </c>
      <c r="F6" s="10">
        <v>730</v>
      </c>
      <c r="G6" s="10"/>
      <c r="H6" s="43">
        <v>5.2</v>
      </c>
      <c r="I6" s="11">
        <v>5.64</v>
      </c>
      <c r="J6" s="11">
        <v>3.81</v>
      </c>
      <c r="K6" s="84"/>
      <c r="L6" s="86"/>
    </row>
    <row r="7" spans="1:12" ht="30" customHeight="1">
      <c r="A7" s="42" t="s">
        <v>33</v>
      </c>
      <c r="B7" s="10">
        <v>807</v>
      </c>
      <c r="C7" s="2">
        <v>813</v>
      </c>
      <c r="D7" s="2">
        <v>623</v>
      </c>
      <c r="E7" s="2">
        <v>768</v>
      </c>
      <c r="F7" s="10">
        <v>718</v>
      </c>
      <c r="G7" s="10"/>
      <c r="H7" s="43">
        <v>5.11</v>
      </c>
      <c r="I7" s="11">
        <v>5.73</v>
      </c>
      <c r="J7" s="11">
        <v>3.65</v>
      </c>
      <c r="K7" s="35">
        <v>41699</v>
      </c>
      <c r="L7" s="8">
        <v>147.29</v>
      </c>
    </row>
    <row r="8" spans="1:12" ht="28.5" customHeight="1">
      <c r="A8" s="28" t="s">
        <v>34</v>
      </c>
      <c r="B8" s="10">
        <v>917</v>
      </c>
      <c r="C8" s="2">
        <v>911</v>
      </c>
      <c r="D8" s="2">
        <v>648</v>
      </c>
      <c r="E8" s="2">
        <v>765</v>
      </c>
      <c r="F8" s="10">
        <v>844</v>
      </c>
      <c r="G8" s="10"/>
      <c r="H8" s="11">
        <v>5.53</v>
      </c>
      <c r="I8" s="11">
        <v>5.73</v>
      </c>
      <c r="J8" s="11">
        <v>4.12</v>
      </c>
      <c r="K8" s="35">
        <v>41730</v>
      </c>
      <c r="L8" s="44">
        <v>125.94</v>
      </c>
    </row>
    <row r="9" spans="1:12" ht="30" customHeight="1">
      <c r="A9" s="27" t="s">
        <v>25</v>
      </c>
      <c r="B9" s="32">
        <f aca="true" t="shared" si="0" ref="B9:J9">((B$5/B$6)*100)-100</f>
        <v>-0.7702182284980807</v>
      </c>
      <c r="C9" s="24">
        <f t="shared" si="0"/>
        <v>-2.2584692597239666</v>
      </c>
      <c r="D9" s="24">
        <f t="shared" si="0"/>
        <v>-2.796052631578945</v>
      </c>
      <c r="E9" s="24">
        <f t="shared" si="0"/>
        <v>-1.344086021505376</v>
      </c>
      <c r="F9" s="24">
        <f t="shared" si="0"/>
        <v>-0.41095890410959157</v>
      </c>
      <c r="G9" s="24" t="e">
        <f t="shared" si="0"/>
        <v>#DIV/0!</v>
      </c>
      <c r="H9" s="25">
        <f t="shared" si="0"/>
        <v>1.538461538461533</v>
      </c>
      <c r="I9" s="25">
        <f t="shared" si="0"/>
        <v>1.2411347517730604</v>
      </c>
      <c r="J9" s="25">
        <f t="shared" si="0"/>
        <v>-0.26246719160106124</v>
      </c>
      <c r="K9" s="96" t="s">
        <v>8</v>
      </c>
      <c r="L9" s="97"/>
    </row>
    <row r="10" spans="1:12" ht="30" customHeight="1">
      <c r="A10" s="27" t="s">
        <v>26</v>
      </c>
      <c r="B10" s="32">
        <f aca="true" t="shared" si="1" ref="B10:J10">((B$5/B$7)*100)-100</f>
        <v>-4.2131350681536475</v>
      </c>
      <c r="C10" s="24">
        <f t="shared" si="1"/>
        <v>-4.182041820418206</v>
      </c>
      <c r="D10" s="24">
        <f t="shared" si="1"/>
        <v>-5.136436597110745</v>
      </c>
      <c r="E10" s="24">
        <f t="shared" si="1"/>
        <v>-4.427083333333343</v>
      </c>
      <c r="F10" s="24">
        <f t="shared" si="1"/>
        <v>1.2534818941504255</v>
      </c>
      <c r="G10" s="24" t="e">
        <f t="shared" si="1"/>
        <v>#DIV/0!</v>
      </c>
      <c r="H10" s="25">
        <f t="shared" si="1"/>
        <v>3.3268101761252353</v>
      </c>
      <c r="I10" s="25">
        <f t="shared" si="1"/>
        <v>-0.34904013961606495</v>
      </c>
      <c r="J10" s="25">
        <f t="shared" si="1"/>
        <v>4.109589041095887</v>
      </c>
      <c r="K10" s="92">
        <f>((L$5/L$7)*100)-100</f>
        <v>-4.189014868626501</v>
      </c>
      <c r="L10" s="93"/>
    </row>
    <row r="11" spans="1:12" ht="30" customHeight="1">
      <c r="A11" s="27" t="s">
        <v>15</v>
      </c>
      <c r="B11" s="32">
        <f>((B$5/B$8)*100)-100</f>
        <v>-15.703380588876769</v>
      </c>
      <c r="C11" s="24">
        <f aca="true" t="shared" si="2" ref="C11:J11">((C$5/C$8)*100)-100</f>
        <v>-14.489571899012077</v>
      </c>
      <c r="D11" s="24">
        <f>((D$5/D$8)*100)-100</f>
        <v>-8.79629629629629</v>
      </c>
      <c r="E11" s="24">
        <f t="shared" si="2"/>
        <v>-4.052287581699346</v>
      </c>
      <c r="F11" s="24">
        <f t="shared" si="2"/>
        <v>-13.862559241706165</v>
      </c>
      <c r="G11" s="24" t="e">
        <f t="shared" si="2"/>
        <v>#DIV/0!</v>
      </c>
      <c r="H11" s="25">
        <f t="shared" si="2"/>
        <v>-4.520795660036171</v>
      </c>
      <c r="I11" s="25">
        <f t="shared" si="2"/>
        <v>-0.34904013961606495</v>
      </c>
      <c r="J11" s="25">
        <f t="shared" si="2"/>
        <v>-7.766990291262147</v>
      </c>
      <c r="K11" s="94">
        <f>((L$5/L$8)*100)-100</f>
        <v>12.053358742258212</v>
      </c>
      <c r="L11" s="94"/>
    </row>
    <row r="12" spans="1:13" s="5" customFormat="1" ht="18.75" customHeight="1">
      <c r="A12" s="95" t="s">
        <v>14</v>
      </c>
      <c r="B12" s="95"/>
      <c r="C12" s="95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87" t="s">
        <v>24</v>
      </c>
      <c r="B13" s="87"/>
      <c r="C13" s="87"/>
      <c r="F13" s="90" t="s">
        <v>30</v>
      </c>
      <c r="G13" s="90"/>
      <c r="H13" s="90"/>
      <c r="I13" s="90"/>
      <c r="J13" s="90"/>
      <c r="K13" s="90"/>
      <c r="L13" s="90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2014-06-25T06:11:53Z</dcterms:modified>
  <cp:category/>
  <cp:version/>
  <cp:contentType/>
  <cp:contentStatus/>
</cp:coreProperties>
</file>