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55" windowWidth="15480" windowHeight="865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<sst xmlns="http://schemas.openxmlformats.org/spreadsheetml/2006/main" count="70" uniqueCount="42">
  <si>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</si>
  <si>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</si>
  <si>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</si>
  <si>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</si>
  <si>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</si>
  <si>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</si>
  <si>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</si>
  <si>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</si>
  <si>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</si>
  <si>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</si>
  <si>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</si>
  <si>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</si>
  <si>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</si>
  <si>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</si>
  <si>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</si>
  <si>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</si>
  <si>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r>
      <t xml:space="preserve">kurczęta </t>
    </r>
    <r>
      <rPr>
        <b/>
        <sz val="8"/>
        <rFont val="Arial CE"/>
        <family val="2"/>
      </rPr>
      <t>t.brojler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</si>
  <si>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</si>
  <si>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</si>
  <si>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</si>
  <si>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</si>
  <si>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</si>
  <si>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</si>
  <si>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</si>
  <si>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t>Źródło: ZSRIR, MRiRW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</si>
  <si>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</si>
  <si>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</si>
  <si>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</si>
  <si>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</si>
  <si>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Rynek zbóż</t>
  </si>
  <si>
    <t>Sporządził: mgr inż. Sławomir Salamonik Zespół Specjalistów Branżowych Stare Pole</t>
  </si>
  <si>
    <r>
      <t>Poprzedni tydzień</t>
    </r>
    <r>
      <rPr>
        <sz val="10"/>
        <rFont val="Arial CE"/>
        <family val="0"/>
      </rPr>
      <t xml:space="preserve"> 28.04</t>
    </r>
    <r>
      <rPr>
        <sz val="10"/>
        <rFont val="Arial CE"/>
        <family val="2"/>
      </rPr>
      <t>-04.05</t>
    </r>
    <r>
      <rPr>
        <sz val="10"/>
        <rFont val="Arial CE"/>
        <family val="0"/>
      </rPr>
      <t>.2014 r.</t>
    </r>
  </si>
  <si>
    <t>05.05 - 11.05.2014 r.</t>
  </si>
  <si>
    <r>
      <t>Poprzedni miesiąc</t>
    </r>
    <r>
      <rPr>
        <sz val="10"/>
        <rFont val="Arial CE"/>
        <family val="0"/>
      </rPr>
      <t xml:space="preserve"> 07.04-13.04.2014 r.</t>
    </r>
  </si>
  <si>
    <r>
      <t xml:space="preserve">Rok 2013 r. </t>
    </r>
    <r>
      <rPr>
        <sz val="10"/>
        <rFont val="Arial CE"/>
        <family val="0"/>
      </rPr>
      <t xml:space="preserve"> 06.05 - 12.05.2013 r.</t>
    </r>
  </si>
  <si>
    <r>
      <t xml:space="preserve">UE (zł/t)  28.04 - 04.05.2014 r.                                 </t>
    </r>
    <r>
      <rPr>
        <b/>
        <sz val="9"/>
        <rFont val="Arial CE"/>
        <family val="0"/>
      </rPr>
      <t xml:space="preserve"> </t>
    </r>
  </si>
  <si>
    <t xml:space="preserve">W pierwszym tygodniu maja br. tj. w dniach 05.05-11.05.2014 r. śrenia cena pszenicy konsumpcyjnej wyniosła 800 PLN/t i była o 1,4% wyższa niż przed tygodniem i 2,4% wyższa niż przed miesiącem. Za pszenicę paszową można było uzyskać przeciętnie 801 PLN/t tj. o 1,0% więcej niż przed tygodniem i 0,3% więcej niż przed miesiącem. W odniesieniu do notowań sprzed roku zboża te były odpowiednio o 18,5% i 18,2% tańsze. Średnia cena żyta paszowego w badanym okresie wyniosła 621 PLN/t i była o 0,6% niższa niż przed tygodniem, natomiast o 0,6% wyższa niż przed miesiącem. Jednocześnie ziarno to było o 12,5% tańsze niż przed rokiem. Przeciętna cena jęczmienia paszowego w pierwszym tygodniu maja 2014 r. uległa korzystnej zmianie - 782 PLN/t. Cena ta była o 0,5% wyższa niż tydzień temu, 0,6% wyższa niż miesiąc temu oraz o 5,6% niższa niż w porównywalnym okresie 2013 r. W porównaniu z poprzednim tygodniem znowu nastąpiła korekta ceny kukurydzy. Przeciętna cena skupu tego zboża kształtowała się na poziomie 715 PLN/t, tj. o 0,6% więcej niż tydzień wcześniej. Jednocześnie ziarno to było o 3,3% droższe niż przed miesiącem oraz o 19,8% tańsze niż rok wcześniej. </t>
  </si>
  <si>
    <r>
      <t xml:space="preserve">W pierwszym tygodniu maja aktualna cena płacona za rzepak oz. to 1776 PLN/t. Cena ta była o 0,9% wyższa niż przed tygodniem i 5,2% wyższa niż przed miesiącem. W porównaniu do ceny z przed roku nastąpił spadek o 11,2%. Wg danych opublikowanych przez MRiRW, od lutego br. utrzymują się wzrostowe tendencje cen skupu rzepaku w Polsce. W kwietniu br. przeciętna cena netto płacona dostawcom przez przedsiębiorstwa dokonujące zakupu rzepaku wyniosła 1760 zł/t i była o 10% wyższa w porównaniu z marcem oraz o 13% w porównaniu z lutym. Z drugiej strony, ceny rzepaku w kwietniu br. kształtowały się wciąż na poziomie znacznie niższym niż w analogicznym miesiącu ub.r. (o 11%) i przed dwoma laty (o 15%). Cena na MATIF za rzepak z terminem dostawy na VIII 2014 wynosi - </t>
    </r>
    <r>
      <rPr>
        <b/>
        <sz val="10"/>
        <rFont val="Arial"/>
        <family val="2"/>
      </rPr>
      <t>359,00</t>
    </r>
    <r>
      <rPr>
        <sz val="10"/>
        <rFont val="Arial"/>
        <family val="2"/>
      </rPr>
      <t xml:space="preserve"> (EUR/t)</t>
    </r>
  </si>
  <si>
    <t>USDA po raz kolejny podwyższyła szacunek światowych zbiorów pszenicy w sezonie 2013/14. Prognozowana jest obecnie spora nadwyżka produkcji nad zużyciem. Z kolei w sezonie 2014/15 oczekiwany jest spadek produkcji i zużycia. W rezultacie bilans będzie zrównoważony - produkcja będzie minimalnie przewyższała zużycie. W piątek 9 kwietnia Departament Rolnictwa Stanów Zjednoczonych (USDA) opublikował swój comiesięczny raport przedstawiający prognozy bilansów popytu i podaży głównych surowców rolnych. W odniesieniu do zbóż po raz pierwszy USDA zaprezentowała kompletne prognozy dla sezonu 2014/15. W stosunku do opublikowanych dwa tygodnie wcześniej prognoz Międzynarodowej Rady Zbożowej (MRZ) przewidują one głębszy (2,4% wobec 1,6%) spadek światowej produkcji pszenicy. Obecnemu, bardzo wysokiemu szacunkowi zbiorów pszenicy w sezonie 2013/14, towarzyszy jednocześnie stosunkowo niewysoka prognoza zużycia.</t>
  </si>
  <si>
    <t>W Polsce średnia cena wg GUS mleka za marzec wynosi 147,58 PLN/100kg. W ostatnich miesiącach nastąpiło niewielkie osłabienie popytu
na przetwory mleczarskie w Chinach. Związane było to zarówno z silnym wzrostem cen detalicznych tych artykułów na przestrzeni 2013 roku, jak i końcem obchodów Nowego Roku (Święta Wiosny). Powyższe przełożyło się na nieznaczne spadki cen skupu mleka. W trzecim tygodniu kwietnia br. średnia cena notowana w prowincjach należących do czołowych producentów mleka w Państwie Środka, obniżyła się o 1% względem lutego br. do 4,21 CNY/litr (około 2 zł/litr), choć nadal w ujęciu globalnym jest rekordowo wysoka. Tak drogi surowiec to przede wszystkim efekt przemian jakie zachodzą w chińskim sektorze mleczarskim. Na skutek afery melaminowej w 2008 roku, Chiny powoli odchodzą od produkcji mleka w małych gospodarstwach, w których trudno zapewnić odpowiednią jakość, na rzecz gospodarstw dużych, posiadających powyżej 100 krów. Niemniej, na skutek braku wiedzy odnośnie zarządzania takimi farmami, ale także na temat zdrowia zwierząt, walki z chorobami, odpadami, proces ten zachodzi powoli, a produkcja mleka w Państwie Środka w ubiegłym roku zamiast wzrosnąć – spadła.</t>
  </si>
  <si>
    <t>Indeks cen mięsa FAO w kwietniu zwiększył się o 0,8 pkt. w skali miesiąca do poziomu 185,8 punktów. Ten niewielki wzrost związany był gł. z wyższymi cenami wieprzowiny. Wynikały one z ograniczeń powstałych w eksporcie z USA, które były spowodowane pojawieniem się wirusa PED na terytorium tego kraju. Z kolei, na rynku wołowiny na skutek susz w Australii i USA, ceny również wzrastały i w kwietniu indeks dla tego segmentu rynku był blisko najwyższego odnotowanego do tej pory poziomu. Rynek drobiu w omawianym okresie pozostał we względnej równowadze, na co wskazuje obserwowana stabilizacja cen na rynku światowym.</t>
  </si>
  <si>
    <t>W dniach 05.05-11.05.2014 r. na krajowym rynku średnia cena żywca wieprzowego wyniosła 5,15 PLN/kg i była taka sam, jak przed tygodniem i 1,2% wyższa niż przed miesiącem. W odniesieniu do notowań sprzed roku średnia cena tego żywca była o 0,8% wyższa. Za żywiec wołowy płacono w skupie średnio 5,95 PLN/kg wobec 5,98 PLN/kg w poprzednim tygodniu. Jednocześnie było to o 0,7% wyższe niż miesiąc wcześniej i o 1,3% taniej niż przed rokiem. Średnia cena drobiu w pierwszym tygodniu maja br. wyniosła 3,58 PLN/kg i była o 1,9% niższa jak przed tygodniem i niższa o 1,1% jak przed miesiącem. W odniesieniu do notowań sprzed roku cena ta uległa zmianie i spadła o 8,0%.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</si>
</sst>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[$-415]mmmm\ yy;@"/>
  </numFmts>
  <fonts count="5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sz val="10"/>
      <name val="Arial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3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2" borderId="10" xfId="0" applyFill="1" applyBorder="1" applyAlignment="1">
      <alignment horizontal="right"/>
    </xf>
    <xf numFmtId="2" fontId="0" fillId="35" borderId="10" xfId="0" applyNumberForma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165" fontId="9" fillId="32" borderId="10" xfId="0" applyNumberFormat="1" applyFont="1" applyFill="1" applyBorder="1" applyAlignment="1">
      <alignment/>
    </xf>
    <xf numFmtId="165" fontId="9" fillId="34" borderId="10" xfId="0" applyNumberFormat="1" applyFont="1" applyFill="1" applyBorder="1" applyAlignment="1">
      <alignment/>
    </xf>
    <xf numFmtId="165" fontId="9" fillId="35" borderId="10" xfId="0" applyNumberFormat="1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5" fontId="1" fillId="32" borderId="10" xfId="0" applyNumberFormat="1" applyFont="1" applyFill="1" applyBorder="1" applyAlignment="1">
      <alignment/>
    </xf>
    <xf numFmtId="165" fontId="1" fillId="35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4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5" fontId="1" fillId="32" borderId="10" xfId="0" applyNumberFormat="1" applyFont="1" applyFill="1" applyBorder="1" applyAlignment="1">
      <alignment horizontal="right"/>
    </xf>
    <xf numFmtId="165" fontId="9" fillId="32" borderId="1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left" vertical="center" wrapText="1"/>
    </xf>
    <xf numFmtId="171" fontId="2" fillId="33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32" borderId="10" xfId="0" applyFont="1" applyFill="1" applyBorder="1" applyAlignment="1">
      <alignment horizontal="right"/>
    </xf>
    <xf numFmtId="0" fontId="1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2" fontId="0" fillId="35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left" vertical="center" wrapText="1"/>
    </xf>
    <xf numFmtId="2" fontId="0" fillId="33" borderId="10" xfId="0" applyNumberFormat="1" applyFont="1" applyFill="1" applyBorder="1" applyAlignment="1">
      <alignment/>
    </xf>
    <xf numFmtId="2" fontId="0" fillId="35" borderId="10" xfId="0" applyNumberFormat="1" applyFont="1" applyFill="1" applyBorder="1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1" xfId="0" applyNumberFormat="1" applyFont="1" applyBorder="1" applyAlignment="1">
      <alignment horizontal="left" vertical="top" wrapText="1"/>
    </xf>
    <xf numFmtId="0" fontId="8" fillId="0" borderId="22" xfId="0" applyNumberFormat="1" applyFont="1" applyBorder="1" applyAlignment="1">
      <alignment horizontal="left" vertical="top" wrapText="1"/>
    </xf>
    <xf numFmtId="0" fontId="5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 wrapText="1"/>
    </xf>
    <xf numFmtId="0" fontId="1" fillId="35" borderId="10" xfId="0" applyFont="1" applyFill="1" applyBorder="1" applyAlignment="1">
      <alignment horizontal="center" vertical="center"/>
    </xf>
    <xf numFmtId="0" fontId="1" fillId="36" borderId="26" xfId="0" applyFont="1" applyFill="1" applyBorder="1" applyAlignment="1">
      <alignment horizontal="center" vertical="center" wrapText="1"/>
    </xf>
    <xf numFmtId="0" fontId="1" fillId="36" borderId="27" xfId="0" applyFont="1" applyFill="1" applyBorder="1" applyAlignment="1">
      <alignment horizontal="center" vertical="center" wrapText="1"/>
    </xf>
    <xf numFmtId="165" fontId="9" fillId="33" borderId="24" xfId="0" applyNumberFormat="1" applyFont="1" applyFill="1" applyBorder="1" applyAlignment="1">
      <alignment horizontal="center"/>
    </xf>
    <xf numFmtId="165" fontId="9" fillId="33" borderId="25" xfId="0" applyNumberFormat="1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171" fontId="2" fillId="33" borderId="26" xfId="0" applyNumberFormat="1" applyFont="1" applyFill="1" applyBorder="1" applyAlignment="1">
      <alignment horizontal="right" vertical="center"/>
    </xf>
    <xf numFmtId="171" fontId="2" fillId="33" borderId="27" xfId="0" applyNumberFormat="1" applyFont="1" applyFill="1" applyBorder="1" applyAlignment="1">
      <alignment horizontal="right" vertical="center"/>
    </xf>
    <xf numFmtId="2" fontId="0" fillId="33" borderId="26" xfId="0" applyNumberFormat="1" applyFill="1" applyBorder="1" applyAlignment="1">
      <alignment horizontal="right" vertical="center"/>
    </xf>
    <xf numFmtId="2" fontId="0" fillId="33" borderId="27" xfId="0" applyNumberFormat="1" applyFill="1" applyBorder="1" applyAlignment="1">
      <alignment horizontal="right" vertic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5" fontId="0" fillId="33" borderId="24" xfId="0" applyNumberFormat="1" applyFont="1" applyFill="1" applyBorder="1" applyAlignment="1">
      <alignment horizontal="center"/>
    </xf>
    <xf numFmtId="165" fontId="0" fillId="33" borderId="25" xfId="0" applyNumberFormat="1" applyFont="1" applyFill="1" applyBorder="1" applyAlignment="1">
      <alignment horizontal="center"/>
    </xf>
    <xf numFmtId="165" fontId="0" fillId="33" borderId="10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O16" sqref="O16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1" max="11" width="10.375" style="0" customWidth="1"/>
    <col min="12" max="12" width="12.00390625" style="0" customWidth="1"/>
    <col min="13" max="13" width="19.375" style="0" customWidth="1"/>
    <col min="15" max="15" width="19.25390625" style="0" customWidth="1"/>
  </cols>
  <sheetData>
    <row r="1" spans="1:13" ht="32.25" customHeight="1">
      <c r="A1" s="72" t="s">
        <v>28</v>
      </c>
      <c r="B1" s="72"/>
      <c r="C1" s="72"/>
      <c r="D1" s="72"/>
      <c r="E1" s="73"/>
      <c r="F1" s="73"/>
      <c r="G1" s="73"/>
      <c r="H1" s="73"/>
      <c r="I1" s="73"/>
      <c r="J1" s="73"/>
      <c r="K1" s="73"/>
      <c r="L1" s="73"/>
      <c r="M1" s="73"/>
    </row>
    <row r="2" spans="1:14" ht="23.25" customHeight="1">
      <c r="A2" s="78" t="s">
        <v>17</v>
      </c>
      <c r="B2" s="46" t="s">
        <v>4</v>
      </c>
      <c r="C2" s="46"/>
      <c r="D2" s="46"/>
      <c r="E2" s="46"/>
      <c r="F2" s="46"/>
      <c r="G2" s="46"/>
      <c r="H2" s="12" t="s">
        <v>7</v>
      </c>
      <c r="I2" s="77" t="s">
        <v>27</v>
      </c>
      <c r="J2" s="77"/>
      <c r="K2" s="77"/>
      <c r="L2" s="47" t="s">
        <v>13</v>
      </c>
      <c r="M2" s="47"/>
      <c r="N2" s="6"/>
    </row>
    <row r="3" spans="1:15" ht="36">
      <c r="A3" s="79"/>
      <c r="B3" s="13" t="s">
        <v>23</v>
      </c>
      <c r="C3" s="13" t="s">
        <v>0</v>
      </c>
      <c r="D3" s="13" t="s">
        <v>11</v>
      </c>
      <c r="E3" s="16" t="s">
        <v>1</v>
      </c>
      <c r="F3" s="13" t="s">
        <v>9</v>
      </c>
      <c r="G3" s="16" t="s">
        <v>10</v>
      </c>
      <c r="H3" s="14" t="s">
        <v>12</v>
      </c>
      <c r="I3" s="15" t="s">
        <v>2</v>
      </c>
      <c r="J3" s="15" t="s">
        <v>3</v>
      </c>
      <c r="K3" s="15" t="s">
        <v>16</v>
      </c>
      <c r="L3" s="51" t="s">
        <v>6</v>
      </c>
      <c r="M3" s="51"/>
      <c r="N3" s="7"/>
      <c r="O3" s="1"/>
    </row>
    <row r="4" spans="1:14" ht="30" customHeight="1">
      <c r="A4" s="26" t="s">
        <v>32</v>
      </c>
      <c r="B4" s="10">
        <v>800</v>
      </c>
      <c r="C4" s="2">
        <v>801</v>
      </c>
      <c r="D4" s="10">
        <v>621</v>
      </c>
      <c r="E4" s="2">
        <v>782</v>
      </c>
      <c r="F4" s="2">
        <v>715</v>
      </c>
      <c r="G4" s="10"/>
      <c r="H4" s="4">
        <v>1776</v>
      </c>
      <c r="I4" s="45">
        <v>5.15</v>
      </c>
      <c r="J4" s="11">
        <v>5.95</v>
      </c>
      <c r="K4" s="11">
        <v>3.58</v>
      </c>
      <c r="L4" s="84">
        <v>41699</v>
      </c>
      <c r="M4" s="86">
        <v>147.58</v>
      </c>
      <c r="N4" s="6"/>
    </row>
    <row r="5" spans="1:14" ht="29.25" customHeight="1">
      <c r="A5" s="34" t="s">
        <v>31</v>
      </c>
      <c r="B5" s="10">
        <v>789</v>
      </c>
      <c r="C5" s="2">
        <v>793</v>
      </c>
      <c r="D5" s="10">
        <v>625</v>
      </c>
      <c r="E5" s="2">
        <v>778</v>
      </c>
      <c r="F5" s="2">
        <v>711</v>
      </c>
      <c r="G5" s="10"/>
      <c r="H5" s="4">
        <v>1760</v>
      </c>
      <c r="I5" s="45">
        <v>5.15</v>
      </c>
      <c r="J5" s="11">
        <v>5.98</v>
      </c>
      <c r="K5" s="11">
        <v>3.65</v>
      </c>
      <c r="L5" s="85"/>
      <c r="M5" s="87"/>
      <c r="N5" s="6"/>
    </row>
    <row r="6" spans="1:14" ht="30" customHeight="1">
      <c r="A6" s="43" t="s">
        <v>33</v>
      </c>
      <c r="B6" s="10">
        <v>781</v>
      </c>
      <c r="C6" s="2">
        <v>799</v>
      </c>
      <c r="D6" s="10">
        <v>617</v>
      </c>
      <c r="E6" s="2">
        <v>777</v>
      </c>
      <c r="F6" s="2">
        <v>692</v>
      </c>
      <c r="G6" s="10"/>
      <c r="H6" s="4">
        <v>1688</v>
      </c>
      <c r="I6" s="42">
        <v>5.09</v>
      </c>
      <c r="J6" s="11">
        <v>5.91</v>
      </c>
      <c r="K6" s="11">
        <v>3.62</v>
      </c>
      <c r="L6" s="35">
        <v>41671</v>
      </c>
      <c r="M6" s="8">
        <v>148.83</v>
      </c>
      <c r="N6" s="6"/>
    </row>
    <row r="7" spans="1:14" ht="30" customHeight="1">
      <c r="A7" s="28" t="s">
        <v>34</v>
      </c>
      <c r="B7" s="10">
        <v>982</v>
      </c>
      <c r="C7" s="2">
        <v>979</v>
      </c>
      <c r="D7" s="10">
        <v>710</v>
      </c>
      <c r="E7" s="2">
        <v>828</v>
      </c>
      <c r="F7" s="2">
        <v>892</v>
      </c>
      <c r="G7" s="10"/>
      <c r="H7" s="4">
        <v>2001</v>
      </c>
      <c r="I7" s="11">
        <v>5.11</v>
      </c>
      <c r="J7" s="11">
        <v>6.03</v>
      </c>
      <c r="K7" s="11">
        <v>3.89</v>
      </c>
      <c r="L7" s="35">
        <v>41334</v>
      </c>
      <c r="M7" s="3">
        <v>124.81</v>
      </c>
      <c r="N7" s="6"/>
    </row>
    <row r="8" spans="1:14" ht="30" customHeight="1">
      <c r="A8" s="27" t="s">
        <v>25</v>
      </c>
      <c r="B8" s="33">
        <f aca="true" t="shared" si="0" ref="B8:K8">((B$4/B$5)*100)-100</f>
        <v>1.3941698352344787</v>
      </c>
      <c r="C8" s="17">
        <f t="shared" si="0"/>
        <v>1.0088272383354422</v>
      </c>
      <c r="D8" s="17">
        <f t="shared" si="0"/>
        <v>-0.6400000000000006</v>
      </c>
      <c r="E8" s="17">
        <f t="shared" si="0"/>
        <v>0.5141388174807275</v>
      </c>
      <c r="F8" s="17">
        <f t="shared" si="0"/>
        <v>0.5625879043600577</v>
      </c>
      <c r="G8" s="17" t="e">
        <f t="shared" si="0"/>
        <v>#DIV/0!</v>
      </c>
      <c r="H8" s="18">
        <f t="shared" si="0"/>
        <v>0.9090909090909065</v>
      </c>
      <c r="I8" s="19">
        <f t="shared" si="0"/>
        <v>0</v>
      </c>
      <c r="J8" s="19">
        <f t="shared" si="0"/>
        <v>-0.5016722408026766</v>
      </c>
      <c r="K8" s="19">
        <f t="shared" si="0"/>
        <v>-1.9178082191780703</v>
      </c>
      <c r="L8" s="82" t="s">
        <v>8</v>
      </c>
      <c r="M8" s="83"/>
      <c r="N8" s="6"/>
    </row>
    <row r="9" spans="1:14" ht="30" customHeight="1">
      <c r="A9" s="27" t="s">
        <v>26</v>
      </c>
      <c r="B9" s="33">
        <f aca="true" t="shared" si="1" ref="B9:K9">((B$4/B$6)*100)-100</f>
        <v>2.432778489116515</v>
      </c>
      <c r="C9" s="17">
        <f t="shared" si="1"/>
        <v>0.2503128911139072</v>
      </c>
      <c r="D9" s="17">
        <f t="shared" si="1"/>
        <v>0.6482982171799136</v>
      </c>
      <c r="E9" s="17">
        <f t="shared" si="1"/>
        <v>0.6435006435006443</v>
      </c>
      <c r="F9" s="17">
        <f t="shared" si="1"/>
        <v>3.3236994219653155</v>
      </c>
      <c r="G9" s="17" t="e">
        <f t="shared" si="1"/>
        <v>#DIV/0!</v>
      </c>
      <c r="H9" s="18">
        <f t="shared" si="1"/>
        <v>5.213270142180093</v>
      </c>
      <c r="I9" s="19">
        <f t="shared" si="1"/>
        <v>1.178781925343813</v>
      </c>
      <c r="J9" s="19">
        <f t="shared" si="1"/>
        <v>0.6768189509306382</v>
      </c>
      <c r="K9" s="19">
        <f t="shared" si="1"/>
        <v>-1.1049723756906076</v>
      </c>
      <c r="L9" s="80">
        <f>((M$4/M$6)*100)-100</f>
        <v>-0.8398844319021777</v>
      </c>
      <c r="M9" s="81"/>
      <c r="N9" s="6"/>
    </row>
    <row r="10" spans="1:14" ht="30" customHeight="1">
      <c r="A10" s="27" t="s">
        <v>15</v>
      </c>
      <c r="B10" s="33">
        <f aca="true" t="shared" si="2" ref="B10:K10">((B$4/B$7)*100)-100</f>
        <v>-18.5336048879837</v>
      </c>
      <c r="C10" s="17">
        <f t="shared" si="2"/>
        <v>-18.181818181818173</v>
      </c>
      <c r="D10" s="17">
        <f t="shared" si="2"/>
        <v>-12.535211267605632</v>
      </c>
      <c r="E10" s="17">
        <f t="shared" si="2"/>
        <v>-5.555555555555557</v>
      </c>
      <c r="F10" s="17">
        <f t="shared" si="2"/>
        <v>-19.84304932735425</v>
      </c>
      <c r="G10" s="17" t="e">
        <f t="shared" si="2"/>
        <v>#DIV/0!</v>
      </c>
      <c r="H10" s="18">
        <f t="shared" si="2"/>
        <v>-11.244377811094452</v>
      </c>
      <c r="I10" s="19">
        <f t="shared" si="2"/>
        <v>0.782778864970652</v>
      </c>
      <c r="J10" s="19">
        <f t="shared" si="2"/>
        <v>-1.3266998341625253</v>
      </c>
      <c r="K10" s="19">
        <f t="shared" si="2"/>
        <v>-7.969151670951163</v>
      </c>
      <c r="L10" s="80">
        <f>((M$4/M$7)*100)-100</f>
        <v>18.243730470314887</v>
      </c>
      <c r="M10" s="81"/>
      <c r="N10" s="6"/>
    </row>
    <row r="11" spans="1:14" ht="30" customHeight="1">
      <c r="A11" s="28" t="s">
        <v>35</v>
      </c>
      <c r="B11" s="39">
        <v>827</v>
      </c>
      <c r="C11" s="40">
        <v>793</v>
      </c>
      <c r="D11" s="41" t="s">
        <v>19</v>
      </c>
      <c r="E11" s="40">
        <v>747</v>
      </c>
      <c r="F11" s="40">
        <v>747</v>
      </c>
      <c r="G11" s="20" t="s">
        <v>19</v>
      </c>
      <c r="H11" s="21" t="s">
        <v>19</v>
      </c>
      <c r="I11" s="22" t="s">
        <v>19</v>
      </c>
      <c r="J11" s="22" t="s">
        <v>19</v>
      </c>
      <c r="K11" s="22" t="s">
        <v>19</v>
      </c>
      <c r="L11" s="74" t="s">
        <v>19</v>
      </c>
      <c r="M11" s="75"/>
      <c r="N11" s="6"/>
    </row>
    <row r="12" spans="1:11" ht="12" customHeight="1">
      <c r="A12" s="48" t="s">
        <v>24</v>
      </c>
      <c r="B12" s="48"/>
      <c r="K12" t="s">
        <v>27</v>
      </c>
    </row>
    <row r="13" spans="1:13" ht="14.25" customHeight="1" thickBot="1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</row>
    <row r="14" spans="1:15" ht="114.75" customHeight="1">
      <c r="A14" s="49" t="s">
        <v>29</v>
      </c>
      <c r="B14" s="52" t="s">
        <v>36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4"/>
      <c r="O14" s="30"/>
    </row>
    <row r="15" spans="1:15" ht="91.5" customHeight="1" thickBot="1">
      <c r="A15" s="50"/>
      <c r="B15" s="55" t="s">
        <v>38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7"/>
      <c r="O15" s="29"/>
    </row>
    <row r="16" spans="1:15" ht="66" customHeight="1">
      <c r="A16" s="49" t="s">
        <v>22</v>
      </c>
      <c r="B16" s="64" t="s">
        <v>41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6"/>
      <c r="O16" s="31"/>
    </row>
    <row r="17" spans="1:15" ht="65.25" customHeight="1" thickBot="1">
      <c r="A17" s="50"/>
      <c r="B17" s="67" t="s">
        <v>40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9"/>
      <c r="O17" s="29"/>
    </row>
    <row r="18" spans="1:15" ht="81" customHeight="1">
      <c r="A18" s="60" t="s">
        <v>21</v>
      </c>
      <c r="B18" s="62" t="s">
        <v>37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3"/>
      <c r="O18" s="29"/>
    </row>
    <row r="19" spans="1:15" ht="118.5" customHeight="1" thickBot="1">
      <c r="A19" s="61"/>
      <c r="B19" s="70" t="s">
        <v>39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1"/>
      <c r="N19" s="5"/>
      <c r="O19" s="29"/>
    </row>
    <row r="20" spans="2:15" ht="24" customHeight="1"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5"/>
      <c r="O20" s="29"/>
    </row>
    <row r="21" spans="2:15" ht="12.75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5"/>
      <c r="O21" s="29"/>
    </row>
    <row r="22" ht="12.75">
      <c r="O22" s="29"/>
    </row>
    <row r="23" spans="2:17" ht="12.75">
      <c r="B23" s="58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</row>
    <row r="24" ht="12.75">
      <c r="O24" s="29"/>
    </row>
    <row r="25" ht="12.75">
      <c r="O25" s="29"/>
    </row>
    <row r="26" ht="12.75">
      <c r="O26" s="29"/>
    </row>
    <row r="27" ht="12.75">
      <c r="O27" s="29"/>
    </row>
    <row r="28" ht="12.75">
      <c r="O28" s="29"/>
    </row>
    <row r="29" ht="12.75">
      <c r="O29" s="29"/>
    </row>
    <row r="30" ht="12.75">
      <c r="O30" s="29"/>
    </row>
    <row r="32" ht="12.75">
      <c r="B32" s="23"/>
    </row>
    <row r="42" ht="12.75">
      <c r="D42" s="23"/>
    </row>
  </sheetData>
  <sheetProtection/>
  <mergeCells count="24"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M4:M5"/>
    <mergeCell ref="B23:Q23"/>
    <mergeCell ref="A18:A19"/>
    <mergeCell ref="B18:M18"/>
    <mergeCell ref="B16:M16"/>
    <mergeCell ref="B17:M17"/>
    <mergeCell ref="B19:M19"/>
    <mergeCell ref="B2:G2"/>
    <mergeCell ref="L2:M2"/>
    <mergeCell ref="A12:B12"/>
    <mergeCell ref="A16:A17"/>
    <mergeCell ref="A14:A15"/>
    <mergeCell ref="L3:M3"/>
    <mergeCell ref="B14:M14"/>
    <mergeCell ref="B15:M15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94" t="s">
        <v>20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18.7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9.5" customHeight="1">
      <c r="A3" s="91" t="s">
        <v>17</v>
      </c>
      <c r="B3" s="46" t="s">
        <v>4</v>
      </c>
      <c r="C3" s="46"/>
      <c r="D3" s="46"/>
      <c r="E3" s="46"/>
      <c r="F3" s="46"/>
      <c r="G3" s="46"/>
      <c r="H3" s="77" t="s">
        <v>5</v>
      </c>
      <c r="I3" s="77"/>
      <c r="J3" s="77"/>
      <c r="K3" s="47" t="s">
        <v>13</v>
      </c>
      <c r="L3" s="47"/>
    </row>
    <row r="4" spans="1:12" ht="35.25" customHeight="1">
      <c r="A4" s="92"/>
      <c r="B4" s="13" t="s">
        <v>23</v>
      </c>
      <c r="C4" s="13" t="s">
        <v>0</v>
      </c>
      <c r="D4" s="13" t="s">
        <v>11</v>
      </c>
      <c r="E4" s="16" t="s">
        <v>1</v>
      </c>
      <c r="F4" s="13" t="s">
        <v>9</v>
      </c>
      <c r="G4" s="16" t="s">
        <v>10</v>
      </c>
      <c r="H4" s="15" t="s">
        <v>2</v>
      </c>
      <c r="I4" s="15" t="s">
        <v>3</v>
      </c>
      <c r="J4" s="15" t="s">
        <v>18</v>
      </c>
      <c r="K4" s="51" t="s">
        <v>6</v>
      </c>
      <c r="L4" s="51"/>
    </row>
    <row r="5" spans="1:12" ht="30" customHeight="1">
      <c r="A5" s="26" t="s">
        <v>32</v>
      </c>
      <c r="B5" s="10">
        <v>806</v>
      </c>
      <c r="C5" s="2">
        <v>816</v>
      </c>
      <c r="D5" s="2">
        <v>626</v>
      </c>
      <c r="E5" s="2">
        <v>780</v>
      </c>
      <c r="F5" s="10">
        <v>721</v>
      </c>
      <c r="G5" s="10"/>
      <c r="H5" s="45">
        <v>5.13</v>
      </c>
      <c r="I5" s="11">
        <v>5.65</v>
      </c>
      <c r="J5" s="11">
        <v>3.68</v>
      </c>
      <c r="K5" s="84">
        <v>41699</v>
      </c>
      <c r="L5" s="86">
        <v>147.29</v>
      </c>
    </row>
    <row r="6" spans="1:12" ht="30" customHeight="1">
      <c r="A6" s="34" t="s">
        <v>31</v>
      </c>
      <c r="B6" s="10">
        <v>798</v>
      </c>
      <c r="C6" s="2">
        <v>803</v>
      </c>
      <c r="D6" s="2">
        <v>627</v>
      </c>
      <c r="E6" s="2">
        <v>777</v>
      </c>
      <c r="F6" s="10">
        <v>716</v>
      </c>
      <c r="G6" s="10"/>
      <c r="H6" s="45">
        <v>5.13</v>
      </c>
      <c r="I6" s="11">
        <v>5.72</v>
      </c>
      <c r="J6" s="11">
        <v>3.7</v>
      </c>
      <c r="K6" s="85"/>
      <c r="L6" s="87"/>
    </row>
    <row r="7" spans="1:12" ht="30" customHeight="1">
      <c r="A7" s="43" t="s">
        <v>33</v>
      </c>
      <c r="B7" s="10">
        <v>791</v>
      </c>
      <c r="C7" s="2">
        <v>812</v>
      </c>
      <c r="D7" s="2">
        <v>622</v>
      </c>
      <c r="E7" s="2">
        <v>774</v>
      </c>
      <c r="F7" s="10">
        <v>699</v>
      </c>
      <c r="G7" s="10"/>
      <c r="H7" s="42">
        <v>5.09</v>
      </c>
      <c r="I7" s="11">
        <v>5.55</v>
      </c>
      <c r="J7" s="11">
        <v>3.73</v>
      </c>
      <c r="K7" s="35">
        <v>41671</v>
      </c>
      <c r="L7" s="8">
        <v>147.65</v>
      </c>
    </row>
    <row r="8" spans="1:12" ht="28.5" customHeight="1">
      <c r="A8" s="28" t="s">
        <v>34</v>
      </c>
      <c r="B8" s="10">
        <v>989</v>
      </c>
      <c r="C8" s="2">
        <v>981</v>
      </c>
      <c r="D8" s="2">
        <v>713</v>
      </c>
      <c r="E8" s="2">
        <v>819</v>
      </c>
      <c r="F8" s="10">
        <v>888</v>
      </c>
      <c r="G8" s="10"/>
      <c r="H8" s="11">
        <v>5.18</v>
      </c>
      <c r="I8" s="11">
        <v>5.73</v>
      </c>
      <c r="J8" s="11">
        <v>3.96</v>
      </c>
      <c r="K8" s="35">
        <v>41334</v>
      </c>
      <c r="L8" s="44">
        <v>126</v>
      </c>
    </row>
    <row r="9" spans="1:12" ht="30" customHeight="1">
      <c r="A9" s="27" t="s">
        <v>25</v>
      </c>
      <c r="B9" s="32">
        <f aca="true" t="shared" si="0" ref="B9:J9">((B$5/B$6)*100)-100</f>
        <v>1.0025062656641666</v>
      </c>
      <c r="C9" s="24">
        <f t="shared" si="0"/>
        <v>1.6189290161892984</v>
      </c>
      <c r="D9" s="24">
        <f t="shared" si="0"/>
        <v>-0.15948963317384823</v>
      </c>
      <c r="E9" s="24">
        <f t="shared" si="0"/>
        <v>0.3861003861003809</v>
      </c>
      <c r="F9" s="24">
        <f t="shared" si="0"/>
        <v>0.6983240223463696</v>
      </c>
      <c r="G9" s="24" t="e">
        <f t="shared" si="0"/>
        <v>#DIV/0!</v>
      </c>
      <c r="H9" s="25">
        <f t="shared" si="0"/>
        <v>0</v>
      </c>
      <c r="I9" s="25">
        <f t="shared" si="0"/>
        <v>-1.2237762237762126</v>
      </c>
      <c r="J9" s="25">
        <f t="shared" si="0"/>
        <v>-0.5405405405405475</v>
      </c>
      <c r="K9" s="88" t="s">
        <v>8</v>
      </c>
      <c r="L9" s="89"/>
    </row>
    <row r="10" spans="1:12" ht="30" customHeight="1">
      <c r="A10" s="27" t="s">
        <v>26</v>
      </c>
      <c r="B10" s="32">
        <f aca="true" t="shared" si="1" ref="B10:J10">((B$5/B$7)*100)-100</f>
        <v>1.8963337547408372</v>
      </c>
      <c r="C10" s="24">
        <f t="shared" si="1"/>
        <v>0.49261083743843415</v>
      </c>
      <c r="D10" s="24">
        <f t="shared" si="1"/>
        <v>0.6430868167202561</v>
      </c>
      <c r="E10" s="24">
        <f t="shared" si="1"/>
        <v>0.7751937984496067</v>
      </c>
      <c r="F10" s="24">
        <f t="shared" si="1"/>
        <v>3.147353361945619</v>
      </c>
      <c r="G10" s="24" t="e">
        <f t="shared" si="1"/>
        <v>#DIV/0!</v>
      </c>
      <c r="H10" s="25">
        <f t="shared" si="1"/>
        <v>0.7858546168958611</v>
      </c>
      <c r="I10" s="25">
        <f t="shared" si="1"/>
        <v>1.8018018018018012</v>
      </c>
      <c r="J10" s="25">
        <f t="shared" si="1"/>
        <v>-1.3404825737265327</v>
      </c>
      <c r="K10" s="95">
        <f>((L$5/L$7)*100)-100</f>
        <v>-0.24381984422622338</v>
      </c>
      <c r="L10" s="96"/>
    </row>
    <row r="11" spans="1:12" ht="30" customHeight="1">
      <c r="A11" s="27" t="s">
        <v>15</v>
      </c>
      <c r="B11" s="32">
        <f>((B$5/B$8)*100)-100</f>
        <v>-18.503538928210318</v>
      </c>
      <c r="C11" s="24">
        <f aca="true" t="shared" si="2" ref="C11:J11">((C$5/C$8)*100)-100</f>
        <v>-16.81957186544342</v>
      </c>
      <c r="D11" s="24">
        <f>((D$5/D$8)*100)-100</f>
        <v>-12.201963534361852</v>
      </c>
      <c r="E11" s="24">
        <f t="shared" si="2"/>
        <v>-4.761904761904773</v>
      </c>
      <c r="F11" s="24">
        <f t="shared" si="2"/>
        <v>-18.80630630630631</v>
      </c>
      <c r="G11" s="24" t="e">
        <f t="shared" si="2"/>
        <v>#DIV/0!</v>
      </c>
      <c r="H11" s="25">
        <f t="shared" si="2"/>
        <v>-0.9652509652509593</v>
      </c>
      <c r="I11" s="25">
        <f t="shared" si="2"/>
        <v>-1.3961605584642172</v>
      </c>
      <c r="J11" s="25">
        <f t="shared" si="2"/>
        <v>-7.0707070707070585</v>
      </c>
      <c r="K11" s="97">
        <f>((L$5/L$8)*100)-100</f>
        <v>16.896825396825392</v>
      </c>
      <c r="L11" s="97"/>
    </row>
    <row r="12" spans="1:13" s="5" customFormat="1" ht="18.75" customHeight="1">
      <c r="A12" s="98" t="s">
        <v>14</v>
      </c>
      <c r="B12" s="98"/>
      <c r="C12" s="98"/>
      <c r="D12" s="6"/>
      <c r="E12" s="6"/>
      <c r="F12" s="6"/>
      <c r="G12" s="6"/>
      <c r="H12" s="6"/>
      <c r="I12" s="6"/>
      <c r="J12" s="6"/>
      <c r="K12" s="9"/>
      <c r="L12" s="6"/>
      <c r="M12" s="6"/>
    </row>
    <row r="13" spans="1:12" ht="26.25" customHeight="1">
      <c r="A13" s="90" t="s">
        <v>24</v>
      </c>
      <c r="B13" s="90"/>
      <c r="C13" s="90"/>
      <c r="F13" s="93" t="s">
        <v>30</v>
      </c>
      <c r="G13" s="93"/>
      <c r="H13" s="93"/>
      <c r="I13" s="93"/>
      <c r="J13" s="93"/>
      <c r="K13" s="93"/>
      <c r="L13" s="93"/>
    </row>
    <row r="16" ht="12.75">
      <c r="K16" s="36"/>
    </row>
    <row r="18" ht="12.75">
      <c r="K18" s="36"/>
    </row>
    <row r="19" ht="12.75">
      <c r="K19" s="36"/>
    </row>
  </sheetData>
  <sheetProtection/>
  <mergeCells count="14">
    <mergeCell ref="A1:L2"/>
    <mergeCell ref="K10:L10"/>
    <mergeCell ref="K11:L11"/>
    <mergeCell ref="A12:C12"/>
    <mergeCell ref="K3:L3"/>
    <mergeCell ref="K4:L4"/>
    <mergeCell ref="K5:K6"/>
    <mergeCell ref="K9:L9"/>
    <mergeCell ref="L5:L6"/>
    <mergeCell ref="A13:C13"/>
    <mergeCell ref="A3:A4"/>
    <mergeCell ref="B3:G3"/>
    <mergeCell ref="H3:J3"/>
    <mergeCell ref="F13:L1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Barbara Kukowska</cp:lastModifiedBy>
  <cp:lastPrinted>2013-10-02T11:40:14Z</cp:lastPrinted>
  <dcterms:created xsi:type="dcterms:W3CDTF">2009-08-31T06:54:15Z</dcterms:created>
  <dcterms:modified xsi:type="dcterms:W3CDTF">2014-05-20T11:57:36Z</dcterms:modified>
  <cp:category/>
  <cp:version/>
  <cp:contentType/>
  <cp:contentStatus/>
</cp:coreProperties>
</file>